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rojects\Marketing\Website\PPP Loan Forgiveness\"/>
    </mc:Choice>
  </mc:AlternateContent>
  <bookViews>
    <workbookView xWindow="0" yWindow="0" windowWidth="14376" windowHeight="12300"/>
  </bookViews>
  <sheets>
    <sheet name="Table 1 - &lt;$100K in 2019" sheetId="3" r:id="rId1"/>
    <sheet name="Table 2 - &gt;$100K in 2019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P18" i="4" l="1"/>
  <c r="EL18" i="4"/>
  <c r="EJ18" i="4"/>
  <c r="EH18" i="4"/>
  <c r="EH22" i="4" s="1"/>
  <c r="EF18" i="4"/>
  <c r="ED18" i="4"/>
  <c r="DZ18" i="4"/>
  <c r="DX18" i="4"/>
  <c r="DT18" i="4"/>
  <c r="DR18" i="4"/>
  <c r="DN18" i="4"/>
  <c r="DL18" i="4"/>
  <c r="DJ18" i="4"/>
  <c r="DJ22" i="4" s="1"/>
  <c r="DH18" i="4"/>
  <c r="DF18" i="4"/>
  <c r="DB18" i="4"/>
  <c r="CZ18" i="4"/>
  <c r="CV18" i="4"/>
  <c r="CT18" i="4"/>
  <c r="CP18" i="4"/>
  <c r="CN18" i="4"/>
  <c r="CL18" i="4"/>
  <c r="CL22" i="4" s="1"/>
  <c r="CJ18" i="4"/>
  <c r="CH18" i="4"/>
  <c r="CD18" i="4"/>
  <c r="CB18" i="4"/>
  <c r="BX18" i="4"/>
  <c r="BV18" i="4"/>
  <c r="BR18" i="4"/>
  <c r="BP18" i="4"/>
  <c r="BN18" i="4"/>
  <c r="BN22" i="4" s="1"/>
  <c r="BL18" i="4"/>
  <c r="BJ18" i="4"/>
  <c r="BF18" i="4"/>
  <c r="BD18" i="4"/>
  <c r="AZ18" i="4"/>
  <c r="AX18" i="4"/>
  <c r="AT18" i="4"/>
  <c r="AR18" i="4"/>
  <c r="AP18" i="4"/>
  <c r="AP22" i="4" s="1"/>
  <c r="AN18" i="4"/>
  <c r="AL18" i="4"/>
  <c r="AH18" i="4"/>
  <c r="AF18" i="4"/>
  <c r="AB18" i="4"/>
  <c r="Z18" i="4"/>
  <c r="V18" i="4"/>
  <c r="T18" i="4"/>
  <c r="R18" i="4"/>
  <c r="R22" i="4" s="1"/>
  <c r="P18" i="4"/>
  <c r="N18" i="4"/>
  <c r="J18" i="4"/>
  <c r="H18" i="4"/>
  <c r="D18" i="4"/>
  <c r="ER16" i="4"/>
  <c r="EN16" i="4"/>
  <c r="EH16" i="4"/>
  <c r="EB16" i="4"/>
  <c r="DV16" i="4"/>
  <c r="DP16" i="4"/>
  <c r="DJ16" i="4"/>
  <c r="DD16" i="4"/>
  <c r="CX16" i="4"/>
  <c r="CR16" i="4"/>
  <c r="CL16" i="4"/>
  <c r="CF16" i="4"/>
  <c r="BZ16" i="4"/>
  <c r="BT16" i="4"/>
  <c r="BN16" i="4"/>
  <c r="BH16" i="4"/>
  <c r="BB16" i="4"/>
  <c r="AV16" i="4"/>
  <c r="AP16" i="4"/>
  <c r="AJ16" i="4"/>
  <c r="AD16" i="4"/>
  <c r="X16" i="4"/>
  <c r="R16" i="4"/>
  <c r="L16" i="4"/>
  <c r="F16" i="4"/>
  <c r="ER15" i="4"/>
  <c r="EN15" i="4"/>
  <c r="EH15" i="4"/>
  <c r="EB15" i="4"/>
  <c r="DV15" i="4"/>
  <c r="DP15" i="4"/>
  <c r="DJ15" i="4"/>
  <c r="DD15" i="4"/>
  <c r="CX15" i="4"/>
  <c r="CR15" i="4"/>
  <c r="CL15" i="4"/>
  <c r="CF15" i="4"/>
  <c r="BZ15" i="4"/>
  <c r="BT15" i="4"/>
  <c r="BN15" i="4"/>
  <c r="BH15" i="4"/>
  <c r="BB15" i="4"/>
  <c r="AV15" i="4"/>
  <c r="AP15" i="4"/>
  <c r="AJ15" i="4"/>
  <c r="AD15" i="4"/>
  <c r="X15" i="4"/>
  <c r="R15" i="4"/>
  <c r="L15" i="4"/>
  <c r="F15" i="4"/>
  <c r="ET14" i="4"/>
  <c r="ER14" i="4"/>
  <c r="EN14" i="4"/>
  <c r="EH14" i="4"/>
  <c r="EB14" i="4"/>
  <c r="DV14" i="4"/>
  <c r="DP14" i="4"/>
  <c r="DJ14" i="4"/>
  <c r="DD14" i="4"/>
  <c r="CX14" i="4"/>
  <c r="CR14" i="4"/>
  <c r="CL14" i="4"/>
  <c r="CF14" i="4"/>
  <c r="BZ14" i="4"/>
  <c r="BT14" i="4"/>
  <c r="BN14" i="4"/>
  <c r="BH14" i="4"/>
  <c r="BB14" i="4"/>
  <c r="AV14" i="4"/>
  <c r="AP14" i="4"/>
  <c r="AJ14" i="4"/>
  <c r="AD14" i="4"/>
  <c r="X14" i="4"/>
  <c r="R14" i="4"/>
  <c r="L14" i="4"/>
  <c r="F14" i="4"/>
  <c r="ER13" i="4"/>
  <c r="EN13" i="4"/>
  <c r="EH13" i="4"/>
  <c r="EB13" i="4"/>
  <c r="DV13" i="4"/>
  <c r="DP13" i="4"/>
  <c r="DJ13" i="4"/>
  <c r="DD13" i="4"/>
  <c r="CX13" i="4"/>
  <c r="CR13" i="4"/>
  <c r="CL13" i="4"/>
  <c r="CF13" i="4"/>
  <c r="BZ13" i="4"/>
  <c r="BT13" i="4"/>
  <c r="BN13" i="4"/>
  <c r="BH13" i="4"/>
  <c r="BB13" i="4"/>
  <c r="AV13" i="4"/>
  <c r="AP13" i="4"/>
  <c r="AJ13" i="4"/>
  <c r="AD13" i="4"/>
  <c r="X13" i="4"/>
  <c r="R13" i="4"/>
  <c r="L13" i="4"/>
  <c r="F13" i="4"/>
  <c r="ET12" i="4"/>
  <c r="ER12" i="4"/>
  <c r="EN12" i="4"/>
  <c r="EH12" i="4"/>
  <c r="EB12" i="4"/>
  <c r="DV12" i="4"/>
  <c r="DP12" i="4"/>
  <c r="DJ12" i="4"/>
  <c r="DD12" i="4"/>
  <c r="CX12" i="4"/>
  <c r="CR12" i="4"/>
  <c r="CL12" i="4"/>
  <c r="CF12" i="4"/>
  <c r="BZ12" i="4"/>
  <c r="BT12" i="4"/>
  <c r="BN12" i="4"/>
  <c r="BH12" i="4"/>
  <c r="BB12" i="4"/>
  <c r="AV12" i="4"/>
  <c r="AP12" i="4"/>
  <c r="AJ12" i="4"/>
  <c r="AD12" i="4"/>
  <c r="X12" i="4"/>
  <c r="R12" i="4"/>
  <c r="L12" i="4"/>
  <c r="F12" i="4"/>
  <c r="ER11" i="4"/>
  <c r="EN11" i="4"/>
  <c r="EH11" i="4"/>
  <c r="EB11" i="4"/>
  <c r="DV11" i="4"/>
  <c r="DP11" i="4"/>
  <c r="DJ11" i="4"/>
  <c r="DD11" i="4"/>
  <c r="CX11" i="4"/>
  <c r="CR11" i="4"/>
  <c r="CL11" i="4"/>
  <c r="CF11" i="4"/>
  <c r="BZ11" i="4"/>
  <c r="BT11" i="4"/>
  <c r="BN11" i="4"/>
  <c r="BH11" i="4"/>
  <c r="BB11" i="4"/>
  <c r="AV11" i="4"/>
  <c r="AP11" i="4"/>
  <c r="AJ11" i="4"/>
  <c r="AD11" i="4"/>
  <c r="X11" i="4"/>
  <c r="R11" i="4"/>
  <c r="L11" i="4"/>
  <c r="F11" i="4"/>
  <c r="ET10" i="4"/>
  <c r="ER10" i="4"/>
  <c r="EN10" i="4"/>
  <c r="EH10" i="4"/>
  <c r="EB10" i="4"/>
  <c r="DV10" i="4"/>
  <c r="DP10" i="4"/>
  <c r="DJ10" i="4"/>
  <c r="DD10" i="4"/>
  <c r="CX10" i="4"/>
  <c r="CR10" i="4"/>
  <c r="CL10" i="4"/>
  <c r="CF10" i="4"/>
  <c r="BZ10" i="4"/>
  <c r="BT10" i="4"/>
  <c r="BN10" i="4"/>
  <c r="BH10" i="4"/>
  <c r="BB10" i="4"/>
  <c r="AV10" i="4"/>
  <c r="AP10" i="4"/>
  <c r="AJ10" i="4"/>
  <c r="AD10" i="4"/>
  <c r="X10" i="4"/>
  <c r="R10" i="4"/>
  <c r="L10" i="4"/>
  <c r="F10" i="4"/>
  <c r="ER9" i="4"/>
  <c r="EN9" i="4"/>
  <c r="EH9" i="4"/>
  <c r="EB9" i="4"/>
  <c r="DV9" i="4"/>
  <c r="DP9" i="4"/>
  <c r="DJ9" i="4"/>
  <c r="DD9" i="4"/>
  <c r="CX9" i="4"/>
  <c r="CR9" i="4"/>
  <c r="CL9" i="4"/>
  <c r="CF9" i="4"/>
  <c r="BZ9" i="4"/>
  <c r="BT9" i="4"/>
  <c r="BN9" i="4"/>
  <c r="BH9" i="4"/>
  <c r="BB9" i="4"/>
  <c r="AV9" i="4"/>
  <c r="AP9" i="4"/>
  <c r="AJ9" i="4"/>
  <c r="AD9" i="4"/>
  <c r="X9" i="4"/>
  <c r="R9" i="4"/>
  <c r="L9" i="4"/>
  <c r="F9" i="4"/>
  <c r="ET8" i="4"/>
  <c r="ER8" i="4"/>
  <c r="ER19" i="4" s="1"/>
  <c r="EN8" i="4"/>
  <c r="EN18" i="4" s="1"/>
  <c r="EN22" i="4" s="1"/>
  <c r="EH8" i="4"/>
  <c r="EB8" i="4"/>
  <c r="EB18" i="4" s="1"/>
  <c r="EB22" i="4" s="1"/>
  <c r="DV8" i="4"/>
  <c r="DV18" i="4" s="1"/>
  <c r="DV22" i="4" s="1"/>
  <c r="DP8" i="4"/>
  <c r="DP18" i="4" s="1"/>
  <c r="DP22" i="4" s="1"/>
  <c r="DJ8" i="4"/>
  <c r="DD8" i="4"/>
  <c r="DD18" i="4" s="1"/>
  <c r="DD22" i="4" s="1"/>
  <c r="CX8" i="4"/>
  <c r="CX18" i="4" s="1"/>
  <c r="CX22" i="4" s="1"/>
  <c r="CR8" i="4"/>
  <c r="CR18" i="4" s="1"/>
  <c r="CR22" i="4" s="1"/>
  <c r="CL8" i="4"/>
  <c r="CF8" i="4"/>
  <c r="CF18" i="4" s="1"/>
  <c r="CF22" i="4" s="1"/>
  <c r="BZ8" i="4"/>
  <c r="BZ18" i="4" s="1"/>
  <c r="BZ22" i="4" s="1"/>
  <c r="BT8" i="4"/>
  <c r="BT18" i="4" s="1"/>
  <c r="BT22" i="4" s="1"/>
  <c r="BN8" i="4"/>
  <c r="BH8" i="4"/>
  <c r="BH18" i="4" s="1"/>
  <c r="BH22" i="4" s="1"/>
  <c r="BB8" i="4"/>
  <c r="BB18" i="4" s="1"/>
  <c r="BB22" i="4" s="1"/>
  <c r="AV8" i="4"/>
  <c r="AV18" i="4" s="1"/>
  <c r="AV22" i="4" s="1"/>
  <c r="AP8" i="4"/>
  <c r="AJ8" i="4"/>
  <c r="AJ18" i="4" s="1"/>
  <c r="AJ22" i="4" s="1"/>
  <c r="AD8" i="4"/>
  <c r="AD18" i="4" s="1"/>
  <c r="AD22" i="4" s="1"/>
  <c r="X8" i="4"/>
  <c r="X18" i="4" s="1"/>
  <c r="X22" i="4" s="1"/>
  <c r="R8" i="4"/>
  <c r="L8" i="4"/>
  <c r="L18" i="4" s="1"/>
  <c r="L22" i="4" s="1"/>
  <c r="F8" i="4"/>
  <c r="F18" i="4" s="1"/>
  <c r="F22" i="4" s="1"/>
  <c r="ET5" i="4"/>
  <c r="ET11" i="4" s="1"/>
  <c r="ER22" i="3"/>
  <c r="F22" i="3"/>
  <c r="L22" i="3"/>
  <c r="R22" i="3"/>
  <c r="X22" i="3"/>
  <c r="AD22" i="3"/>
  <c r="AJ22" i="3"/>
  <c r="AP22" i="3"/>
  <c r="AV22" i="3"/>
  <c r="BH22" i="3"/>
  <c r="BN22" i="3"/>
  <c r="BT22" i="3"/>
  <c r="BZ22" i="3"/>
  <c r="CF22" i="3"/>
  <c r="CL22" i="3"/>
  <c r="CR22" i="3"/>
  <c r="DD22" i="3"/>
  <c r="DJ22" i="3"/>
  <c r="DP22" i="3"/>
  <c r="DV22" i="3"/>
  <c r="EB22" i="3"/>
  <c r="EH22" i="3"/>
  <c r="EN22" i="3"/>
  <c r="EP18" i="3"/>
  <c r="EL18" i="3"/>
  <c r="EJ18" i="3"/>
  <c r="EF18" i="3"/>
  <c r="ED18" i="3"/>
  <c r="EB18" i="3"/>
  <c r="DZ18" i="3"/>
  <c r="DX18" i="3"/>
  <c r="DT18" i="3"/>
  <c r="DR18" i="3"/>
  <c r="DN18" i="3"/>
  <c r="DL18" i="3"/>
  <c r="DH18" i="3"/>
  <c r="DF18" i="3"/>
  <c r="DD18" i="3"/>
  <c r="DB18" i="3"/>
  <c r="CZ18" i="3"/>
  <c r="CV18" i="3"/>
  <c r="EN16" i="3"/>
  <c r="EH16" i="3"/>
  <c r="EB16" i="3"/>
  <c r="DV16" i="3"/>
  <c r="DP16" i="3"/>
  <c r="DJ16" i="3"/>
  <c r="DD16" i="3"/>
  <c r="CX16" i="3"/>
  <c r="EN15" i="3"/>
  <c r="EH15" i="3"/>
  <c r="EB15" i="3"/>
  <c r="DV15" i="3"/>
  <c r="DP15" i="3"/>
  <c r="DJ15" i="3"/>
  <c r="DD15" i="3"/>
  <c r="CX15" i="3"/>
  <c r="EN14" i="3"/>
  <c r="EH14" i="3"/>
  <c r="EB14" i="3"/>
  <c r="DV14" i="3"/>
  <c r="DP14" i="3"/>
  <c r="DJ14" i="3"/>
  <c r="DD14" i="3"/>
  <c r="CX14" i="3"/>
  <c r="EN13" i="3"/>
  <c r="EH13" i="3"/>
  <c r="EB13" i="3"/>
  <c r="DV13" i="3"/>
  <c r="DP13" i="3"/>
  <c r="DJ13" i="3"/>
  <c r="DD13" i="3"/>
  <c r="CX13" i="3"/>
  <c r="EN12" i="3"/>
  <c r="EH12" i="3"/>
  <c r="EB12" i="3"/>
  <c r="DV12" i="3"/>
  <c r="DP12" i="3"/>
  <c r="DJ12" i="3"/>
  <c r="DD12" i="3"/>
  <c r="CX12" i="3"/>
  <c r="EN11" i="3"/>
  <c r="EH11" i="3"/>
  <c r="EB11" i="3"/>
  <c r="DV11" i="3"/>
  <c r="DP11" i="3"/>
  <c r="DJ11" i="3"/>
  <c r="DD11" i="3"/>
  <c r="CX11" i="3"/>
  <c r="EN10" i="3"/>
  <c r="EH10" i="3"/>
  <c r="EB10" i="3"/>
  <c r="DV10" i="3"/>
  <c r="DP10" i="3"/>
  <c r="DJ10" i="3"/>
  <c r="DD10" i="3"/>
  <c r="CX10" i="3"/>
  <c r="EN9" i="3"/>
  <c r="EH9" i="3"/>
  <c r="EB9" i="3"/>
  <c r="DV9" i="3"/>
  <c r="DP9" i="3"/>
  <c r="DJ9" i="3"/>
  <c r="DD9" i="3"/>
  <c r="CX9" i="3"/>
  <c r="EN8" i="3"/>
  <c r="EN18" i="3" s="1"/>
  <c r="EH8" i="3"/>
  <c r="EH18" i="3" s="1"/>
  <c r="EB8" i="3"/>
  <c r="DV8" i="3"/>
  <c r="DV18" i="3" s="1"/>
  <c r="DP8" i="3"/>
  <c r="DP18" i="3" s="1"/>
  <c r="DJ8" i="3"/>
  <c r="DJ18" i="3" s="1"/>
  <c r="DD8" i="3"/>
  <c r="CX8" i="3"/>
  <c r="CX18" i="3" s="1"/>
  <c r="CX22" i="3" s="1"/>
  <c r="CT18" i="3"/>
  <c r="CP18" i="3"/>
  <c r="CN18" i="3"/>
  <c r="CJ18" i="3"/>
  <c r="CH18" i="3"/>
  <c r="CF18" i="3"/>
  <c r="CD18" i="3"/>
  <c r="CB18" i="3"/>
  <c r="BX18" i="3"/>
  <c r="BV18" i="3"/>
  <c r="BR18" i="3"/>
  <c r="BP18" i="3"/>
  <c r="BL18" i="3"/>
  <c r="BJ18" i="3"/>
  <c r="BF18" i="3"/>
  <c r="BD18" i="3"/>
  <c r="AZ18" i="3"/>
  <c r="CR16" i="3"/>
  <c r="CL16" i="3"/>
  <c r="CF16" i="3"/>
  <c r="BZ16" i="3"/>
  <c r="BT16" i="3"/>
  <c r="BN16" i="3"/>
  <c r="BH16" i="3"/>
  <c r="BB16" i="3"/>
  <c r="CR15" i="3"/>
  <c r="CL15" i="3"/>
  <c r="CF15" i="3"/>
  <c r="BZ15" i="3"/>
  <c r="BT15" i="3"/>
  <c r="BN15" i="3"/>
  <c r="BH15" i="3"/>
  <c r="BB15" i="3"/>
  <c r="CR14" i="3"/>
  <c r="CL14" i="3"/>
  <c r="CF14" i="3"/>
  <c r="BZ14" i="3"/>
  <c r="BT14" i="3"/>
  <c r="BN14" i="3"/>
  <c r="BH14" i="3"/>
  <c r="BB14" i="3"/>
  <c r="CR13" i="3"/>
  <c r="CL13" i="3"/>
  <c r="CF13" i="3"/>
  <c r="BZ13" i="3"/>
  <c r="BT13" i="3"/>
  <c r="BN13" i="3"/>
  <c r="BH13" i="3"/>
  <c r="BB13" i="3"/>
  <c r="CR12" i="3"/>
  <c r="CL12" i="3"/>
  <c r="CF12" i="3"/>
  <c r="BZ12" i="3"/>
  <c r="BT12" i="3"/>
  <c r="BN12" i="3"/>
  <c r="BH12" i="3"/>
  <c r="BB12" i="3"/>
  <c r="CR11" i="3"/>
  <c r="CL11" i="3"/>
  <c r="CF11" i="3"/>
  <c r="BZ11" i="3"/>
  <c r="BT11" i="3"/>
  <c r="BN11" i="3"/>
  <c r="BH11" i="3"/>
  <c r="BB11" i="3"/>
  <c r="CR10" i="3"/>
  <c r="CL10" i="3"/>
  <c r="CF10" i="3"/>
  <c r="BZ10" i="3"/>
  <c r="BT10" i="3"/>
  <c r="BN10" i="3"/>
  <c r="BH10" i="3"/>
  <c r="BB10" i="3"/>
  <c r="CR9" i="3"/>
  <c r="CL9" i="3"/>
  <c r="CF9" i="3"/>
  <c r="BZ9" i="3"/>
  <c r="BT9" i="3"/>
  <c r="BN9" i="3"/>
  <c r="BH9" i="3"/>
  <c r="BH18" i="3" s="1"/>
  <c r="BB9" i="3"/>
  <c r="CR8" i="3"/>
  <c r="CR18" i="3" s="1"/>
  <c r="CL8" i="3"/>
  <c r="CL18" i="3" s="1"/>
  <c r="CF8" i="3"/>
  <c r="BZ8" i="3"/>
  <c r="BZ18" i="3" s="1"/>
  <c r="BT8" i="3"/>
  <c r="BT18" i="3" s="1"/>
  <c r="BN8" i="3"/>
  <c r="BN18" i="3" s="1"/>
  <c r="BH8" i="3"/>
  <c r="BB8" i="3"/>
  <c r="BB18" i="3" s="1"/>
  <c r="BB22" i="3" s="1"/>
  <c r="ER22" i="4" l="1"/>
  <c r="ET16" i="4"/>
  <c r="ET13" i="4"/>
  <c r="ET15" i="4"/>
  <c r="ET9" i="4"/>
  <c r="ET19" i="4" s="1"/>
  <c r="ET15" i="3"/>
  <c r="ET14" i="3"/>
  <c r="ET10" i="3"/>
  <c r="ET9" i="3"/>
  <c r="ET5" i="3"/>
  <c r="ET12" i="3" s="1"/>
  <c r="ER8" i="3"/>
  <c r="AV16" i="3"/>
  <c r="AV15" i="3"/>
  <c r="AV14" i="3"/>
  <c r="AV13" i="3"/>
  <c r="AV12" i="3"/>
  <c r="AV11" i="3"/>
  <c r="AV10" i="3"/>
  <c r="AV9" i="3"/>
  <c r="AV8" i="3"/>
  <c r="AV18" i="3" s="1"/>
  <c r="AP16" i="3"/>
  <c r="AP15" i="3"/>
  <c r="AP14" i="3"/>
  <c r="AP13" i="3"/>
  <c r="AP12" i="3"/>
  <c r="AP11" i="3"/>
  <c r="AP10" i="3"/>
  <c r="AP9" i="3"/>
  <c r="AP8" i="3"/>
  <c r="AP18" i="3" s="1"/>
  <c r="AJ16" i="3"/>
  <c r="AJ15" i="3"/>
  <c r="AJ14" i="3"/>
  <c r="AJ13" i="3"/>
  <c r="AJ12" i="3"/>
  <c r="AJ11" i="3"/>
  <c r="AJ10" i="3"/>
  <c r="AJ9" i="3"/>
  <c r="AJ8" i="3"/>
  <c r="AJ18" i="3" s="1"/>
  <c r="AD16" i="3"/>
  <c r="AD15" i="3"/>
  <c r="AD14" i="3"/>
  <c r="AD13" i="3"/>
  <c r="AD12" i="3"/>
  <c r="AD11" i="3"/>
  <c r="AD10" i="3"/>
  <c r="AD9" i="3"/>
  <c r="AD8" i="3"/>
  <c r="AD18" i="3" s="1"/>
  <c r="X16" i="3"/>
  <c r="X15" i="3"/>
  <c r="X14" i="3"/>
  <c r="X13" i="3"/>
  <c r="X12" i="3"/>
  <c r="X11" i="3"/>
  <c r="X10" i="3"/>
  <c r="X9" i="3"/>
  <c r="X8" i="3"/>
  <c r="X18" i="3" s="1"/>
  <c r="R16" i="3"/>
  <c r="R15" i="3"/>
  <c r="R14" i="3"/>
  <c r="R13" i="3"/>
  <c r="R12" i="3"/>
  <c r="R11" i="3"/>
  <c r="R10" i="3"/>
  <c r="R9" i="3"/>
  <c r="R8" i="3"/>
  <c r="R18" i="3" s="1"/>
  <c r="L14" i="3"/>
  <c r="L10" i="3"/>
  <c r="L9" i="3"/>
  <c r="L8" i="3"/>
  <c r="L16" i="3"/>
  <c r="L15" i="3"/>
  <c r="L13" i="3"/>
  <c r="L12" i="3"/>
  <c r="L11" i="3"/>
  <c r="L18" i="3"/>
  <c r="N18" i="3"/>
  <c r="F16" i="3"/>
  <c r="F15" i="3"/>
  <c r="F14" i="3"/>
  <c r="F13" i="3"/>
  <c r="F12" i="3"/>
  <c r="F11" i="3"/>
  <c r="F10" i="3"/>
  <c r="F9" i="3"/>
  <c r="F8" i="3"/>
  <c r="ET11" i="3" l="1"/>
  <c r="ET16" i="3"/>
  <c r="ET8" i="3"/>
  <c r="F18" i="3"/>
  <c r="ER16" i="3"/>
  <c r="ER15" i="3"/>
  <c r="ER14" i="3"/>
  <c r="ER13" i="3"/>
  <c r="ET13" i="3" s="1"/>
  <c r="ER12" i="3"/>
  <c r="ER11" i="3"/>
  <c r="ER10" i="3"/>
  <c r="ER9" i="3"/>
  <c r="AX18" i="3"/>
  <c r="AT18" i="3"/>
  <c r="AR18" i="3"/>
  <c r="AN18" i="3"/>
  <c r="AL18" i="3"/>
  <c r="AH18" i="3"/>
  <c r="AF18" i="3"/>
  <c r="AB18" i="3"/>
  <c r="Z18" i="3"/>
  <c r="V18" i="3"/>
  <c r="T18" i="3"/>
  <c r="P18" i="3"/>
  <c r="J18" i="3"/>
  <c r="ET19" i="3" l="1"/>
  <c r="D18" i="3"/>
  <c r="ER19" i="3" l="1"/>
  <c r="H18" i="3"/>
</calcChain>
</file>

<file path=xl/sharedStrings.xml><?xml version="1.0" encoding="utf-8"?>
<sst xmlns="http://schemas.openxmlformats.org/spreadsheetml/2006/main" count="320" uniqueCount="68">
  <si>
    <t>Employee</t>
  </si>
  <si>
    <t>Hours Worked</t>
  </si>
  <si>
    <t>Wages Paid</t>
  </si>
  <si>
    <t>Payperiod Ended 4/17/20</t>
  </si>
  <si>
    <t>Date Paid: 4/20/20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</si>
  <si>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</si>
  <si>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</si>
  <si>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</si>
  <si>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</si>
  <si>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</si>
  <si>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</si>
  <si>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</si>
  <si>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</si>
  <si>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</si>
  <si>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Number</t>
  </si>
  <si>
    <t>Payperiod Ended 4/24/20</t>
  </si>
  <si>
    <t>Payperiod Ended 5/1/20</t>
  </si>
  <si>
    <t>Payperiod Ended 5/8/20</t>
  </si>
  <si>
    <t>Payperiod Ended 5/15/20</t>
  </si>
  <si>
    <t>Payperiod Ended 5/22/20</t>
  </si>
  <si>
    <t>Payperiod Ended 5/29/20</t>
  </si>
  <si>
    <t>Payperiod Ended 6/5/20</t>
  </si>
  <si>
    <t>Date Paid: 6/8/20</t>
  </si>
  <si>
    <t>Date Paid: 6/1/20</t>
  </si>
  <si>
    <t>Date Paid: 5/25/20</t>
  </si>
  <si>
    <t>Date Paid: 5/18/20</t>
  </si>
  <si>
    <t>Date Paid: 5/11/20</t>
  </si>
  <si>
    <t>Date Paid: 5/4/20</t>
  </si>
  <si>
    <t>Date Paid: 4/27/20</t>
  </si>
  <si>
    <t>Total Wages</t>
  </si>
  <si>
    <t>FTE Calculation</t>
  </si>
  <si>
    <t xml:space="preserve">Hours in Period: </t>
  </si>
  <si>
    <t>Average FTEs During Period</t>
  </si>
  <si>
    <t>Number of Weeks:</t>
  </si>
  <si>
    <t>Wage Limit:</t>
  </si>
  <si>
    <t>Eligible Wages</t>
  </si>
  <si>
    <t>Payperiod Ended 6/12/20</t>
  </si>
  <si>
    <t>Payperiod Ended 6/19/20</t>
  </si>
  <si>
    <t>Payperiod Ended 6/26/20</t>
  </si>
  <si>
    <t>Payperiod Ended 7/3/20</t>
  </si>
  <si>
    <t>Payperiod Ended 7/10/20</t>
  </si>
  <si>
    <t>Payperiod Ended 7/17/20</t>
  </si>
  <si>
    <t>Payperiod Ended 7/24/20</t>
  </si>
  <si>
    <t>Payperiod Ended 7/31/20</t>
  </si>
  <si>
    <t>Payperiod Ended 8/7/20</t>
  </si>
  <si>
    <t>Payperiod Ended 8/14/20</t>
  </si>
  <si>
    <t>Payperiod Ended 8/21/20</t>
  </si>
  <si>
    <t>Payperiod Ended 8/28/20</t>
  </si>
  <si>
    <t>Payperiod Ended 9/4/20</t>
  </si>
  <si>
    <t>Payperiod Ended 9/11/20</t>
  </si>
  <si>
    <t>Payperiod Ended 9/18/20</t>
  </si>
  <si>
    <t>Payperiod Ended 9/25/20</t>
  </si>
  <si>
    <t>Date Paid: 9/28/20</t>
  </si>
  <si>
    <t>Date Paid: 9/21/20</t>
  </si>
  <si>
    <t>Date Paid: 9/14/20</t>
  </si>
  <si>
    <t>Date Paid: 9/7/20</t>
  </si>
  <si>
    <t>Date Paid: 8/31/20</t>
  </si>
  <si>
    <t>Date Paid: 8/24/20</t>
  </si>
  <si>
    <t>Date Paid: 8/17/20</t>
  </si>
  <si>
    <t>Date Paid: 8/10/20</t>
  </si>
  <si>
    <t>Date Paid: 8/3/20</t>
  </si>
  <si>
    <t>Date Paid: 7/27/20</t>
  </si>
  <si>
    <t>Date Paid: 7/20/20</t>
  </si>
  <si>
    <t>Date Paid: 7/13/20</t>
  </si>
  <si>
    <t>Date Paid: 7/6/20</t>
  </si>
  <si>
    <t>Date Paid: 6/29/20</t>
  </si>
  <si>
    <t>Date Paid: 6/22/20</t>
  </si>
  <si>
    <t>Date Paid: 6/15/20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</si>
</sst>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applyBorder="1"/>
    <xf numFmtId="43" fontId="4" fillId="0" borderId="0" xfId="0" applyNumberFormat="1" applyFont="1" applyFill="1" applyBorder="1"/>
    <xf numFmtId="43" fontId="3" fillId="0" borderId="0" xfId="0" applyNumberFormat="1" applyFont="1" applyFill="1" applyBorder="1"/>
    <xf numFmtId="43" fontId="0" fillId="0" borderId="0" xfId="1" applyFont="1" applyFill="1"/>
    <xf numFmtId="43" fontId="0" fillId="0" borderId="0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3" fontId="0" fillId="0" borderId="2" xfId="1" applyFont="1" applyBorder="1"/>
    <xf numFmtId="43" fontId="0" fillId="0" borderId="0" xfId="1" applyFont="1" applyFill="1" applyBorder="1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43" fontId="0" fillId="0" borderId="0" xfId="0" applyNumberFormat="1" applyFill="1"/>
    <xf numFmtId="0" fontId="2" fillId="0" borderId="0" xfId="0" applyFont="1"/>
    <xf numFmtId="43" fontId="0" fillId="0" borderId="3" xfId="0" applyNumberFormat="1" applyBorder="1"/>
    <xf numFmtId="0" fontId="0" fillId="0" borderId="0" xfId="0" applyBorder="1" applyAlignment="1">
      <alignment horizontal="right"/>
    </xf>
    <xf numFmtId="165" fontId="0" fillId="0" borderId="0" xfId="1" applyNumberFormat="1" applyFont="1"/>
    <xf numFmtId="165" fontId="0" fillId="0" borderId="2" xfId="1" applyNumberFormat="1" applyFont="1" applyBorder="1"/>
    <xf numFmtId="43" fontId="0" fillId="0" borderId="0" xfId="0" applyNumberForma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0" xfId="0" applyNumberFormat="1"/>
    <xf numFmtId="164" fontId="2" fillId="0" borderId="0" xfId="1" applyNumberFormat="1" applyFont="1"/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43" fontId="0" fillId="0" borderId="0" xfId="0" applyNumberFormat="1" applyBorder="1" applyAlignment="1">
      <alignment horizontal="left"/>
    </xf>
    <xf numFmtId="0" fontId="0" fillId="3" borderId="0" xfId="0" applyFill="1"/>
    <xf numFmtId="0" fontId="0" fillId="3" borderId="0" xfId="0" applyFill="1" applyBorder="1"/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1485900</xdr:colOff>
      <xdr:row>6</xdr:row>
      <xdr:rowOff>39758</xdr:rowOff>
    </xdr:to>
    <xdr:pic>
      <xdr:nvPicPr>
        <xdr:cNvPr id="2" name="Picture 2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409700" cy="1144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T27"/>
  <sheetViews>
    <sheetView tabSelected="1" workbookViewId="0">
      <selection activeCell="F25" sqref="F25"/>
    </sheetView>
  </sheetViews>
  <sheetFormatPr defaultRowHeight="14.4" x14ac:dyDescent="0.3"/>
  <cols>
    <col min="1" max="1" width="23.5546875" customWidth="1"/>
    <col min="2" max="2" width="10.5546875" customWidth="1"/>
    <col min="3" max="3" width="3.44140625" customWidth="1"/>
    <col min="4" max="4" width="12.109375" customWidth="1"/>
    <col min="5" max="5" width="2.6640625" customWidth="1"/>
    <col min="6" max="6" width="12.109375" customWidth="1"/>
    <col min="7" max="7" width="2.6640625" customWidth="1"/>
    <col min="8" max="8" width="12.5546875" customWidth="1"/>
    <col min="9" max="9" width="3.44140625" customWidth="1"/>
    <col min="10" max="10" width="12.109375" customWidth="1"/>
    <col min="11" max="11" width="2.6640625" customWidth="1"/>
    <col min="12" max="12" width="12.109375" customWidth="1"/>
    <col min="13" max="13" width="2.6640625" customWidth="1"/>
    <col min="14" max="14" width="12.5546875" customWidth="1"/>
    <col min="15" max="15" width="3.44140625" customWidth="1"/>
    <col min="16" max="16" width="12.109375" customWidth="1"/>
    <col min="17" max="17" width="2.6640625" customWidth="1"/>
    <col min="18" max="18" width="12.109375" customWidth="1"/>
    <col min="19" max="19" width="2.6640625" customWidth="1"/>
    <col min="20" max="20" width="12.5546875" customWidth="1"/>
    <col min="21" max="21" width="3.44140625" customWidth="1"/>
    <col min="22" max="22" width="12.109375" customWidth="1"/>
    <col min="23" max="23" width="2.6640625" customWidth="1"/>
    <col min="24" max="24" width="12.109375" customWidth="1"/>
    <col min="25" max="25" width="2.6640625" customWidth="1"/>
    <col min="26" max="26" width="12.5546875" customWidth="1"/>
    <col min="27" max="27" width="3.44140625" customWidth="1"/>
    <col min="28" max="28" width="12.109375" customWidth="1"/>
    <col min="29" max="29" width="2.6640625" customWidth="1"/>
    <col min="30" max="30" width="12.109375" customWidth="1"/>
    <col min="31" max="31" width="2.6640625" customWidth="1"/>
    <col min="32" max="32" width="12.5546875" customWidth="1"/>
    <col min="33" max="33" width="3.44140625" customWidth="1"/>
    <col min="34" max="34" width="12.109375" customWidth="1"/>
    <col min="35" max="35" width="2.6640625" customWidth="1"/>
    <col min="36" max="36" width="12.109375" customWidth="1"/>
    <col min="37" max="37" width="2.6640625" customWidth="1"/>
    <col min="38" max="38" width="12.5546875" customWidth="1"/>
    <col min="39" max="39" width="3.44140625" customWidth="1"/>
    <col min="40" max="40" width="12.109375" customWidth="1"/>
    <col min="41" max="41" width="2.6640625" customWidth="1"/>
    <col min="42" max="42" width="12.109375" customWidth="1"/>
    <col min="43" max="43" width="2.6640625" customWidth="1"/>
    <col min="44" max="44" width="12.5546875" customWidth="1"/>
    <col min="45" max="45" width="3.44140625" customWidth="1"/>
    <col min="46" max="46" width="12.109375" customWidth="1"/>
    <col min="47" max="47" width="2.6640625" customWidth="1"/>
    <col min="48" max="48" width="12.109375" customWidth="1"/>
    <col min="49" max="49" width="2.6640625" customWidth="1"/>
    <col min="50" max="50" width="12.5546875" customWidth="1"/>
    <col min="51" max="51" width="2.6640625" style="14" customWidth="1"/>
    <col min="52" max="52" width="12.109375" customWidth="1"/>
    <col min="53" max="53" width="2.6640625" customWidth="1"/>
    <col min="54" max="54" width="12.109375" customWidth="1"/>
    <col min="55" max="55" width="2.6640625" customWidth="1"/>
    <col min="56" max="56" width="12.5546875" customWidth="1"/>
    <col min="57" max="57" width="3.44140625" customWidth="1"/>
    <col min="58" max="58" width="12.109375" customWidth="1"/>
    <col min="59" max="59" width="2.6640625" customWidth="1"/>
    <col min="60" max="60" width="12.109375" customWidth="1"/>
    <col min="61" max="61" width="2.6640625" customWidth="1"/>
    <col min="62" max="62" width="12.5546875" customWidth="1"/>
    <col min="63" max="63" width="3.44140625" customWidth="1"/>
    <col min="64" max="64" width="12.109375" customWidth="1"/>
    <col min="65" max="65" width="2.6640625" customWidth="1"/>
    <col min="66" max="66" width="12.109375" customWidth="1"/>
    <col min="67" max="67" width="2.6640625" customWidth="1"/>
    <col min="68" max="68" width="12.5546875" customWidth="1"/>
    <col min="69" max="69" width="3.44140625" customWidth="1"/>
    <col min="70" max="70" width="12.109375" customWidth="1"/>
    <col min="71" max="71" width="2.6640625" customWidth="1"/>
    <col min="72" max="72" width="12.109375" customWidth="1"/>
    <col min="73" max="73" width="2.6640625" customWidth="1"/>
    <col min="74" max="74" width="12.5546875" customWidth="1"/>
    <col min="75" max="75" width="3.44140625" customWidth="1"/>
    <col min="76" max="76" width="12.109375" customWidth="1"/>
    <col min="77" max="77" width="2.6640625" customWidth="1"/>
    <col min="78" max="78" width="12.109375" customWidth="1"/>
    <col min="79" max="79" width="2.6640625" customWidth="1"/>
    <col min="80" max="80" width="12.5546875" customWidth="1"/>
    <col min="81" max="81" width="3.44140625" customWidth="1"/>
    <col min="82" max="82" width="12.109375" customWidth="1"/>
    <col min="83" max="83" width="2.6640625" customWidth="1"/>
    <col min="84" max="84" width="12.109375" customWidth="1"/>
    <col min="85" max="85" width="2.6640625" customWidth="1"/>
    <col min="86" max="86" width="12.5546875" customWidth="1"/>
    <col min="87" max="87" width="3.44140625" customWidth="1"/>
    <col min="88" max="88" width="12.109375" customWidth="1"/>
    <col min="89" max="89" width="2.6640625" customWidth="1"/>
    <col min="90" max="90" width="12.109375" customWidth="1"/>
    <col min="91" max="91" width="2.6640625" customWidth="1"/>
    <col min="92" max="92" width="12.5546875" customWidth="1"/>
    <col min="93" max="93" width="3.44140625" customWidth="1"/>
    <col min="94" max="94" width="12.109375" customWidth="1"/>
    <col min="95" max="95" width="2.6640625" customWidth="1"/>
    <col min="96" max="96" width="12.109375" customWidth="1"/>
    <col min="97" max="97" width="2.6640625" customWidth="1"/>
    <col min="98" max="98" width="12.5546875" customWidth="1"/>
    <col min="99" max="99" width="3.44140625" customWidth="1"/>
    <col min="100" max="100" width="12.109375" customWidth="1"/>
    <col min="101" max="101" width="2.6640625" customWidth="1"/>
    <col min="102" max="102" width="12.109375" customWidth="1"/>
    <col min="103" max="103" width="2.6640625" customWidth="1"/>
    <col min="104" max="104" width="12.5546875" customWidth="1"/>
    <col min="105" max="105" width="3.44140625" customWidth="1"/>
    <col min="106" max="106" width="12.109375" customWidth="1"/>
    <col min="107" max="107" width="2.6640625" customWidth="1"/>
    <col min="108" max="108" width="12.109375" customWidth="1"/>
    <col min="109" max="109" width="2.6640625" customWidth="1"/>
    <col min="110" max="110" width="12.5546875" customWidth="1"/>
    <col min="111" max="111" width="3.44140625" customWidth="1"/>
    <col min="112" max="112" width="12.109375" customWidth="1"/>
    <col min="113" max="113" width="2.6640625" customWidth="1"/>
    <col min="114" max="114" width="12.109375" customWidth="1"/>
    <col min="115" max="115" width="2.6640625" customWidth="1"/>
    <col min="116" max="116" width="12.5546875" customWidth="1"/>
    <col min="117" max="117" width="3.44140625" customWidth="1"/>
    <col min="118" max="118" width="12.109375" customWidth="1"/>
    <col min="119" max="119" width="2.6640625" customWidth="1"/>
    <col min="120" max="120" width="12.109375" customWidth="1"/>
    <col min="121" max="121" width="2.6640625" customWidth="1"/>
    <col min="122" max="122" width="12.5546875" customWidth="1"/>
    <col min="123" max="123" width="3.44140625" customWidth="1"/>
    <col min="124" max="124" width="12.109375" customWidth="1"/>
    <col min="125" max="125" width="2.6640625" customWidth="1"/>
    <col min="126" max="126" width="12.109375" customWidth="1"/>
    <col min="127" max="127" width="2.6640625" customWidth="1"/>
    <col min="128" max="128" width="12.5546875" customWidth="1"/>
    <col min="129" max="129" width="3.44140625" customWidth="1"/>
    <col min="130" max="130" width="12.109375" customWidth="1"/>
    <col min="131" max="131" width="2.6640625" customWidth="1"/>
    <col min="132" max="132" width="12.109375" customWidth="1"/>
    <col min="133" max="133" width="2.6640625" customWidth="1"/>
    <col min="134" max="134" width="12.5546875" customWidth="1"/>
    <col min="135" max="135" width="3.44140625" customWidth="1"/>
    <col min="136" max="136" width="12.109375" customWidth="1"/>
    <col min="137" max="137" width="2.6640625" customWidth="1"/>
    <col min="138" max="138" width="12.109375" customWidth="1"/>
    <col min="139" max="139" width="2.6640625" customWidth="1"/>
    <col min="140" max="140" width="12.5546875" customWidth="1"/>
    <col min="141" max="141" width="3.44140625" customWidth="1"/>
    <col min="142" max="142" width="12.109375" customWidth="1"/>
    <col min="143" max="143" width="2.6640625" customWidth="1"/>
    <col min="144" max="144" width="12.109375" customWidth="1"/>
    <col min="145" max="145" width="2.6640625" customWidth="1"/>
    <col min="146" max="146" width="12.5546875" customWidth="1"/>
    <col min="147" max="147" width="2.6640625" style="14" customWidth="1"/>
    <col min="148" max="148" width="13.33203125" bestFit="1" customWidth="1"/>
    <col min="149" max="149" width="4" customWidth="1"/>
    <col min="150" max="150" width="10.5546875" bestFit="1" customWidth="1"/>
  </cols>
  <sheetData>
    <row r="2" spans="1:150" x14ac:dyDescent="0.3">
      <c r="D2" s="37" t="s">
        <v>3</v>
      </c>
      <c r="E2" s="37"/>
      <c r="F2" s="37"/>
      <c r="G2" s="37"/>
      <c r="H2" s="37"/>
      <c r="J2" s="37" t="s">
        <v>15</v>
      </c>
      <c r="K2" s="37"/>
      <c r="L2" s="37"/>
      <c r="M2" s="37"/>
      <c r="N2" s="37"/>
      <c r="P2" s="37" t="s">
        <v>16</v>
      </c>
      <c r="Q2" s="37"/>
      <c r="R2" s="37"/>
      <c r="S2" s="37"/>
      <c r="T2" s="37"/>
      <c r="V2" s="37" t="s">
        <v>17</v>
      </c>
      <c r="W2" s="37"/>
      <c r="X2" s="37"/>
      <c r="Y2" s="37"/>
      <c r="Z2" s="37"/>
      <c r="AB2" s="37" t="s">
        <v>18</v>
      </c>
      <c r="AC2" s="37"/>
      <c r="AD2" s="37"/>
      <c r="AE2" s="37"/>
      <c r="AF2" s="37"/>
      <c r="AH2" s="37" t="s">
        <v>19</v>
      </c>
      <c r="AI2" s="37"/>
      <c r="AJ2" s="37"/>
      <c r="AK2" s="37"/>
      <c r="AL2" s="37"/>
      <c r="AN2" s="37" t="s">
        <v>20</v>
      </c>
      <c r="AO2" s="37"/>
      <c r="AP2" s="37"/>
      <c r="AQ2" s="37"/>
      <c r="AR2" s="37"/>
      <c r="AT2" s="37" t="s">
        <v>21</v>
      </c>
      <c r="AU2" s="37"/>
      <c r="AV2" s="37"/>
      <c r="AW2" s="37"/>
      <c r="AX2" s="37"/>
      <c r="AZ2" s="37" t="s">
        <v>36</v>
      </c>
      <c r="BA2" s="37"/>
      <c r="BB2" s="37"/>
      <c r="BC2" s="37"/>
      <c r="BD2" s="37"/>
      <c r="BF2" s="37" t="s">
        <v>37</v>
      </c>
      <c r="BG2" s="37"/>
      <c r="BH2" s="37"/>
      <c r="BI2" s="37"/>
      <c r="BJ2" s="37"/>
      <c r="BL2" s="37" t="s">
        <v>38</v>
      </c>
      <c r="BM2" s="37"/>
      <c r="BN2" s="37"/>
      <c r="BO2" s="37"/>
      <c r="BP2" s="37"/>
      <c r="BR2" s="37" t="s">
        <v>39</v>
      </c>
      <c r="BS2" s="37"/>
      <c r="BT2" s="37"/>
      <c r="BU2" s="37"/>
      <c r="BV2" s="37"/>
      <c r="BX2" s="37" t="s">
        <v>40</v>
      </c>
      <c r="BY2" s="37"/>
      <c r="BZ2" s="37"/>
      <c r="CA2" s="37"/>
      <c r="CB2" s="37"/>
      <c r="CD2" s="37" t="s">
        <v>41</v>
      </c>
      <c r="CE2" s="37"/>
      <c r="CF2" s="37"/>
      <c r="CG2" s="37"/>
      <c r="CH2" s="37"/>
      <c r="CJ2" s="37" t="s">
        <v>42</v>
      </c>
      <c r="CK2" s="37"/>
      <c r="CL2" s="37"/>
      <c r="CM2" s="37"/>
      <c r="CN2" s="37"/>
      <c r="CP2" s="37" t="s">
        <v>43</v>
      </c>
      <c r="CQ2" s="37"/>
      <c r="CR2" s="37"/>
      <c r="CS2" s="37"/>
      <c r="CT2" s="37"/>
      <c r="CV2" s="37" t="s">
        <v>44</v>
      </c>
      <c r="CW2" s="37"/>
      <c r="CX2" s="37"/>
      <c r="CY2" s="37"/>
      <c r="CZ2" s="37"/>
      <c r="DB2" s="37" t="s">
        <v>45</v>
      </c>
      <c r="DC2" s="37"/>
      <c r="DD2" s="37"/>
      <c r="DE2" s="37"/>
      <c r="DF2" s="37"/>
      <c r="DH2" s="37" t="s">
        <v>46</v>
      </c>
      <c r="DI2" s="37"/>
      <c r="DJ2" s="37"/>
      <c r="DK2" s="37"/>
      <c r="DL2" s="37"/>
      <c r="DN2" s="37" t="s">
        <v>47</v>
      </c>
      <c r="DO2" s="37"/>
      <c r="DP2" s="37"/>
      <c r="DQ2" s="37"/>
      <c r="DR2" s="37"/>
      <c r="DT2" s="37" t="s">
        <v>48</v>
      </c>
      <c r="DU2" s="37"/>
      <c r="DV2" s="37"/>
      <c r="DW2" s="37"/>
      <c r="DX2" s="37"/>
      <c r="DZ2" s="37" t="s">
        <v>49</v>
      </c>
      <c r="EA2" s="37"/>
      <c r="EB2" s="37"/>
      <c r="EC2" s="37"/>
      <c r="ED2" s="37"/>
      <c r="EF2" s="37" t="s">
        <v>50</v>
      </c>
      <c r="EG2" s="37"/>
      <c r="EH2" s="37"/>
      <c r="EI2" s="37"/>
      <c r="EJ2" s="37"/>
      <c r="EL2" s="37" t="s">
        <v>51</v>
      </c>
      <c r="EM2" s="37"/>
      <c r="EN2" s="37"/>
      <c r="EO2" s="37"/>
      <c r="EP2" s="37"/>
    </row>
    <row r="3" spans="1:150" x14ac:dyDescent="0.3">
      <c r="D3" s="23"/>
      <c r="E3" s="23"/>
      <c r="F3" s="23"/>
      <c r="G3" s="23"/>
      <c r="H3" s="23"/>
      <c r="J3" s="23"/>
      <c r="K3" s="23"/>
      <c r="L3" s="23"/>
      <c r="M3" s="23"/>
      <c r="N3" s="23"/>
      <c r="P3" s="23"/>
      <c r="Q3" s="23"/>
      <c r="R3" s="23"/>
      <c r="S3" s="23"/>
      <c r="T3" s="23"/>
      <c r="V3" s="23"/>
      <c r="W3" s="23"/>
      <c r="X3" s="23"/>
      <c r="Y3" s="23"/>
      <c r="Z3" s="23"/>
      <c r="AB3" s="23"/>
      <c r="AC3" s="23"/>
      <c r="AD3" s="23"/>
      <c r="AE3" s="23"/>
      <c r="AF3" s="23"/>
      <c r="AH3" s="23"/>
      <c r="AI3" s="23"/>
      <c r="AJ3" s="23"/>
      <c r="AK3" s="23"/>
      <c r="AL3" s="23"/>
      <c r="AN3" s="23"/>
      <c r="AO3" s="23"/>
      <c r="AP3" s="23"/>
      <c r="AQ3" s="23"/>
      <c r="AR3" s="23"/>
      <c r="AT3" s="23"/>
      <c r="AU3" s="23"/>
      <c r="AV3" s="23"/>
      <c r="AW3" s="23"/>
      <c r="AX3" s="23"/>
      <c r="AZ3" s="23"/>
      <c r="BA3" s="23"/>
      <c r="BB3" s="23"/>
      <c r="BC3" s="23"/>
      <c r="BD3" s="23"/>
      <c r="BF3" s="23"/>
      <c r="BG3" s="23"/>
      <c r="BH3" s="23"/>
      <c r="BI3" s="23"/>
      <c r="BJ3" s="23"/>
      <c r="BL3" s="23"/>
      <c r="BM3" s="23"/>
      <c r="BN3" s="23"/>
      <c r="BO3" s="23"/>
      <c r="BP3" s="23"/>
      <c r="BR3" s="23"/>
      <c r="BS3" s="23"/>
      <c r="BT3" s="23"/>
      <c r="BU3" s="23"/>
      <c r="BV3" s="23"/>
      <c r="BX3" s="23"/>
      <c r="BY3" s="23"/>
      <c r="BZ3" s="23"/>
      <c r="CA3" s="23"/>
      <c r="CB3" s="23"/>
      <c r="CD3" s="23"/>
      <c r="CE3" s="23"/>
      <c r="CF3" s="23"/>
      <c r="CG3" s="23"/>
      <c r="CH3" s="23"/>
      <c r="CJ3" s="23"/>
      <c r="CK3" s="23"/>
      <c r="CL3" s="23"/>
      <c r="CM3" s="23"/>
      <c r="CN3" s="23"/>
      <c r="CP3" s="23"/>
      <c r="CQ3" s="23"/>
      <c r="CR3" s="23"/>
      <c r="CS3" s="23"/>
      <c r="CT3" s="23"/>
      <c r="CV3" s="23"/>
      <c r="CW3" s="23"/>
      <c r="CX3" s="23"/>
      <c r="CY3" s="23"/>
      <c r="CZ3" s="23"/>
      <c r="DB3" s="23"/>
      <c r="DC3" s="23"/>
      <c r="DD3" s="23"/>
      <c r="DE3" s="23"/>
      <c r="DF3" s="23"/>
      <c r="DH3" s="23"/>
      <c r="DI3" s="23"/>
      <c r="DJ3" s="23"/>
      <c r="DK3" s="23"/>
      <c r="DL3" s="23"/>
      <c r="DN3" s="23"/>
      <c r="DO3" s="23"/>
      <c r="DP3" s="23"/>
      <c r="DQ3" s="23"/>
      <c r="DR3" s="23"/>
      <c r="DT3" s="23"/>
      <c r="DU3" s="23"/>
      <c r="DV3" s="23"/>
      <c r="DW3" s="23"/>
      <c r="DX3" s="23"/>
      <c r="DZ3" s="23"/>
      <c r="EA3" s="23"/>
      <c r="EB3" s="23"/>
      <c r="EC3" s="23"/>
      <c r="ED3" s="23"/>
      <c r="EF3" s="23"/>
      <c r="EG3" s="23"/>
      <c r="EH3" s="23"/>
      <c r="EI3" s="23"/>
      <c r="EJ3" s="23"/>
      <c r="EL3" s="23"/>
      <c r="EM3" s="23"/>
      <c r="EN3" s="23"/>
      <c r="EO3" s="23"/>
      <c r="EP3" s="23"/>
    </row>
    <row r="4" spans="1:150" x14ac:dyDescent="0.3">
      <c r="D4" s="24" t="s">
        <v>4</v>
      </c>
      <c r="E4" s="23"/>
      <c r="F4" s="24"/>
      <c r="G4" s="23"/>
      <c r="H4" s="23"/>
      <c r="J4" s="24" t="s">
        <v>28</v>
      </c>
      <c r="K4" s="23"/>
      <c r="L4" s="24"/>
      <c r="M4" s="23"/>
      <c r="N4" s="23"/>
      <c r="P4" s="24" t="s">
        <v>27</v>
      </c>
      <c r="Q4" s="23"/>
      <c r="R4" s="24"/>
      <c r="S4" s="23"/>
      <c r="T4" s="23"/>
      <c r="V4" s="24" t="s">
        <v>26</v>
      </c>
      <c r="W4" s="23"/>
      <c r="X4" s="24"/>
      <c r="Y4" s="23"/>
      <c r="Z4" s="23"/>
      <c r="AB4" s="24" t="s">
        <v>25</v>
      </c>
      <c r="AC4" s="23"/>
      <c r="AD4" s="24"/>
      <c r="AE4" s="23"/>
      <c r="AF4" s="23"/>
      <c r="AH4" s="24" t="s">
        <v>24</v>
      </c>
      <c r="AI4" s="23"/>
      <c r="AJ4" s="24"/>
      <c r="AK4" s="23"/>
      <c r="AL4" s="23"/>
      <c r="AN4" s="24" t="s">
        <v>23</v>
      </c>
      <c r="AO4" s="23"/>
      <c r="AP4" s="24"/>
      <c r="AQ4" s="23"/>
      <c r="AR4" s="23"/>
      <c r="AT4" s="24" t="s">
        <v>22</v>
      </c>
      <c r="AU4" s="23"/>
      <c r="AV4" s="24"/>
      <c r="AW4" s="23"/>
      <c r="AX4" s="23"/>
      <c r="AZ4" s="24" t="s">
        <v>67</v>
      </c>
      <c r="BA4" s="23"/>
      <c r="BB4" s="24"/>
      <c r="BC4" s="23"/>
      <c r="BD4" s="23"/>
      <c r="BF4" s="24" t="s">
        <v>66</v>
      </c>
      <c r="BG4" s="23"/>
      <c r="BH4" s="24"/>
      <c r="BI4" s="23"/>
      <c r="BJ4" s="23"/>
      <c r="BL4" s="24" t="s">
        <v>65</v>
      </c>
      <c r="BM4" s="23"/>
      <c r="BN4" s="24"/>
      <c r="BO4" s="23"/>
      <c r="BP4" s="23"/>
      <c r="BR4" s="24" t="s">
        <v>64</v>
      </c>
      <c r="BS4" s="23"/>
      <c r="BT4" s="24"/>
      <c r="BU4" s="23"/>
      <c r="BV4" s="23"/>
      <c r="BX4" s="24" t="s">
        <v>63</v>
      </c>
      <c r="BY4" s="23"/>
      <c r="BZ4" s="24"/>
      <c r="CA4" s="23"/>
      <c r="CB4" s="23"/>
      <c r="CD4" s="24" t="s">
        <v>62</v>
      </c>
      <c r="CE4" s="23"/>
      <c r="CF4" s="24"/>
      <c r="CG4" s="23"/>
      <c r="CH4" s="23"/>
      <c r="CJ4" s="24" t="s">
        <v>61</v>
      </c>
      <c r="CK4" s="23"/>
      <c r="CL4" s="24"/>
      <c r="CM4" s="23"/>
      <c r="CN4" s="23"/>
      <c r="CP4" s="24" t="s">
        <v>60</v>
      </c>
      <c r="CQ4" s="23"/>
      <c r="CR4" s="24"/>
      <c r="CS4" s="23"/>
      <c r="CT4" s="23"/>
      <c r="CV4" s="24" t="s">
        <v>59</v>
      </c>
      <c r="CW4" s="23"/>
      <c r="CX4" s="24"/>
      <c r="CY4" s="23"/>
      <c r="CZ4" s="23"/>
      <c r="DB4" s="24" t="s">
        <v>58</v>
      </c>
      <c r="DC4" s="23"/>
      <c r="DD4" s="24"/>
      <c r="DE4" s="23"/>
      <c r="DF4" s="23"/>
      <c r="DH4" s="24" t="s">
        <v>57</v>
      </c>
      <c r="DI4" s="23"/>
      <c r="DJ4" s="24"/>
      <c r="DK4" s="23"/>
      <c r="DL4" s="23"/>
      <c r="DN4" s="24" t="s">
        <v>56</v>
      </c>
      <c r="DO4" s="23"/>
      <c r="DP4" s="24"/>
      <c r="DQ4" s="23"/>
      <c r="DR4" s="23"/>
      <c r="DT4" s="24" t="s">
        <v>55</v>
      </c>
      <c r="DU4" s="23"/>
      <c r="DV4" s="24"/>
      <c r="DW4" s="23"/>
      <c r="DX4" s="23"/>
      <c r="DZ4" s="24" t="s">
        <v>54</v>
      </c>
      <c r="EA4" s="23"/>
      <c r="EB4" s="24"/>
      <c r="EC4" s="23"/>
      <c r="ED4" s="23"/>
      <c r="EF4" s="24" t="s">
        <v>53</v>
      </c>
      <c r="EG4" s="23"/>
      <c r="EH4" s="24"/>
      <c r="EI4" s="23"/>
      <c r="EJ4" s="23"/>
      <c r="EL4" s="24" t="s">
        <v>52</v>
      </c>
      <c r="EM4" s="23"/>
      <c r="EN4" s="24"/>
      <c r="EO4" s="23"/>
      <c r="EP4" s="23"/>
      <c r="ES4" s="31" t="s">
        <v>33</v>
      </c>
      <c r="ET4" s="32">
        <v>24</v>
      </c>
    </row>
    <row r="5" spans="1:150" x14ac:dyDescent="0.3">
      <c r="D5" s="24" t="s">
        <v>31</v>
      </c>
      <c r="E5" s="23"/>
      <c r="F5" s="33">
        <v>40</v>
      </c>
      <c r="G5" s="23"/>
      <c r="H5" s="23"/>
      <c r="J5" s="24" t="s">
        <v>31</v>
      </c>
      <c r="K5" s="23"/>
      <c r="L5" s="33">
        <v>40</v>
      </c>
      <c r="M5" s="23"/>
      <c r="N5" s="24"/>
      <c r="P5" s="24" t="s">
        <v>31</v>
      </c>
      <c r="Q5" s="23"/>
      <c r="R5" s="33">
        <v>40</v>
      </c>
      <c r="S5" s="23"/>
      <c r="T5" s="24"/>
      <c r="V5" s="24" t="s">
        <v>31</v>
      </c>
      <c r="W5" s="23"/>
      <c r="X5" s="33">
        <v>40</v>
      </c>
      <c r="Y5" s="23"/>
      <c r="Z5" s="24"/>
      <c r="AB5" s="24" t="s">
        <v>31</v>
      </c>
      <c r="AC5" s="23"/>
      <c r="AD5" s="33">
        <v>40</v>
      </c>
      <c r="AE5" s="23"/>
      <c r="AF5" s="24"/>
      <c r="AH5" s="24" t="s">
        <v>31</v>
      </c>
      <c r="AI5" s="23"/>
      <c r="AJ5" s="33">
        <v>40</v>
      </c>
      <c r="AK5" s="23"/>
      <c r="AL5" s="24"/>
      <c r="AN5" s="24" t="s">
        <v>31</v>
      </c>
      <c r="AO5" s="23"/>
      <c r="AP5" s="33">
        <v>40</v>
      </c>
      <c r="AQ5" s="23"/>
      <c r="AR5" s="24"/>
      <c r="AT5" s="24" t="s">
        <v>31</v>
      </c>
      <c r="AU5" s="23"/>
      <c r="AV5" s="33">
        <v>40</v>
      </c>
      <c r="AW5" s="23"/>
      <c r="AX5" s="24"/>
      <c r="AZ5" s="24" t="s">
        <v>31</v>
      </c>
      <c r="BA5" s="23"/>
      <c r="BB5" s="33">
        <v>40</v>
      </c>
      <c r="BC5" s="23"/>
      <c r="BD5" s="23"/>
      <c r="BF5" s="24" t="s">
        <v>31</v>
      </c>
      <c r="BG5" s="23"/>
      <c r="BH5" s="33">
        <v>40</v>
      </c>
      <c r="BI5" s="23"/>
      <c r="BJ5" s="24"/>
      <c r="BL5" s="24" t="s">
        <v>31</v>
      </c>
      <c r="BM5" s="23"/>
      <c r="BN5" s="33">
        <v>40</v>
      </c>
      <c r="BO5" s="23"/>
      <c r="BP5" s="24"/>
      <c r="BR5" s="24" t="s">
        <v>31</v>
      </c>
      <c r="BS5" s="23"/>
      <c r="BT5" s="33">
        <v>40</v>
      </c>
      <c r="BU5" s="23"/>
      <c r="BV5" s="24"/>
      <c r="BX5" s="24" t="s">
        <v>31</v>
      </c>
      <c r="BY5" s="23"/>
      <c r="BZ5" s="33">
        <v>40</v>
      </c>
      <c r="CA5" s="23"/>
      <c r="CB5" s="24"/>
      <c r="CD5" s="24" t="s">
        <v>31</v>
      </c>
      <c r="CE5" s="23"/>
      <c r="CF5" s="33">
        <v>40</v>
      </c>
      <c r="CG5" s="23"/>
      <c r="CH5" s="24"/>
      <c r="CJ5" s="24" t="s">
        <v>31</v>
      </c>
      <c r="CK5" s="23"/>
      <c r="CL5" s="33">
        <v>40</v>
      </c>
      <c r="CM5" s="23"/>
      <c r="CN5" s="24"/>
      <c r="CP5" s="24" t="s">
        <v>31</v>
      </c>
      <c r="CQ5" s="23"/>
      <c r="CR5" s="33">
        <v>40</v>
      </c>
      <c r="CS5" s="23"/>
      <c r="CT5" s="24"/>
      <c r="CV5" s="24" t="s">
        <v>31</v>
      </c>
      <c r="CW5" s="23"/>
      <c r="CX5" s="33">
        <v>40</v>
      </c>
      <c r="CY5" s="23"/>
      <c r="CZ5" s="23"/>
      <c r="DB5" s="24" t="s">
        <v>31</v>
      </c>
      <c r="DC5" s="23"/>
      <c r="DD5" s="33">
        <v>40</v>
      </c>
      <c r="DE5" s="23"/>
      <c r="DF5" s="24"/>
      <c r="DH5" s="24" t="s">
        <v>31</v>
      </c>
      <c r="DI5" s="23"/>
      <c r="DJ5" s="33">
        <v>40</v>
      </c>
      <c r="DK5" s="23"/>
      <c r="DL5" s="24"/>
      <c r="DN5" s="24" t="s">
        <v>31</v>
      </c>
      <c r="DO5" s="23"/>
      <c r="DP5" s="33">
        <v>40</v>
      </c>
      <c r="DQ5" s="23"/>
      <c r="DR5" s="24"/>
      <c r="DT5" s="24" t="s">
        <v>31</v>
      </c>
      <c r="DU5" s="23"/>
      <c r="DV5" s="33">
        <v>40</v>
      </c>
      <c r="DW5" s="23"/>
      <c r="DX5" s="24"/>
      <c r="DZ5" s="24" t="s">
        <v>31</v>
      </c>
      <c r="EA5" s="23"/>
      <c r="EB5" s="33">
        <v>40</v>
      </c>
      <c r="EC5" s="23"/>
      <c r="ED5" s="24"/>
      <c r="EF5" s="24" t="s">
        <v>31</v>
      </c>
      <c r="EG5" s="23"/>
      <c r="EH5" s="33">
        <v>40</v>
      </c>
      <c r="EI5" s="23"/>
      <c r="EJ5" s="24"/>
      <c r="EL5" s="24" t="s">
        <v>31</v>
      </c>
      <c r="EM5" s="23"/>
      <c r="EN5" s="33">
        <v>40</v>
      </c>
      <c r="EO5" s="23"/>
      <c r="EP5" s="24"/>
      <c r="ES5" s="31" t="s">
        <v>34</v>
      </c>
      <c r="ET5" s="30">
        <f>ROUND(ET4/52*100000,0)</f>
        <v>46154</v>
      </c>
    </row>
    <row r="6" spans="1:150" x14ac:dyDescent="0.3">
      <c r="A6" s="4"/>
      <c r="B6" s="4"/>
      <c r="C6" s="4"/>
      <c r="H6" s="1"/>
      <c r="I6" s="4"/>
      <c r="N6" s="1"/>
      <c r="O6" s="4"/>
      <c r="T6" s="1"/>
      <c r="U6" s="4"/>
      <c r="Z6" s="1"/>
      <c r="AA6" s="4"/>
      <c r="AF6" s="1"/>
      <c r="AG6" s="4"/>
      <c r="AL6" s="1"/>
      <c r="AM6" s="4"/>
      <c r="AR6" s="1"/>
      <c r="AS6" s="4"/>
      <c r="AX6" s="1"/>
      <c r="AY6" s="15"/>
      <c r="BD6" s="1"/>
      <c r="BE6" s="4"/>
      <c r="BJ6" s="1"/>
      <c r="BK6" s="4"/>
      <c r="BP6" s="1"/>
      <c r="BQ6" s="4"/>
      <c r="BV6" s="1"/>
      <c r="BW6" s="4"/>
      <c r="CB6" s="1"/>
      <c r="CC6" s="4"/>
      <c r="CH6" s="1"/>
      <c r="CI6" s="4"/>
      <c r="CN6" s="1"/>
      <c r="CO6" s="4"/>
      <c r="CT6" s="1"/>
      <c r="CU6" s="4"/>
      <c r="CZ6" s="1"/>
      <c r="DA6" s="4"/>
      <c r="DF6" s="1"/>
      <c r="DG6" s="4"/>
      <c r="DL6" s="1"/>
      <c r="DM6" s="4"/>
      <c r="DR6" s="1"/>
      <c r="DS6" s="4"/>
      <c r="DX6" s="1"/>
      <c r="DY6" s="4"/>
      <c r="ED6" s="1"/>
      <c r="EE6" s="4"/>
      <c r="EJ6" s="1"/>
      <c r="EK6" s="4"/>
      <c r="EP6" s="1"/>
      <c r="EQ6" s="15"/>
    </row>
    <row r="7" spans="1:150" ht="28.8" x14ac:dyDescent="0.3">
      <c r="A7" s="9" t="s">
        <v>0</v>
      </c>
      <c r="B7" s="10" t="s">
        <v>14</v>
      </c>
      <c r="C7" s="9"/>
      <c r="D7" s="10" t="s">
        <v>1</v>
      </c>
      <c r="E7" s="27"/>
      <c r="F7" s="10" t="s">
        <v>30</v>
      </c>
      <c r="G7" s="9"/>
      <c r="H7" s="10" t="s">
        <v>2</v>
      </c>
      <c r="I7" s="9"/>
      <c r="J7" s="10" t="s">
        <v>1</v>
      </c>
      <c r="K7" s="9"/>
      <c r="L7" s="10" t="s">
        <v>30</v>
      </c>
      <c r="M7" s="27"/>
      <c r="N7" s="10" t="s">
        <v>2</v>
      </c>
      <c r="O7" s="9"/>
      <c r="P7" s="10" t="s">
        <v>1</v>
      </c>
      <c r="Q7" s="9"/>
      <c r="R7" s="10" t="s">
        <v>30</v>
      </c>
      <c r="S7" s="27"/>
      <c r="T7" s="10" t="s">
        <v>2</v>
      </c>
      <c r="U7" s="9"/>
      <c r="V7" s="10" t="s">
        <v>1</v>
      </c>
      <c r="W7" s="9"/>
      <c r="X7" s="10" t="s">
        <v>30</v>
      </c>
      <c r="Y7" s="27"/>
      <c r="Z7" s="10" t="s">
        <v>2</v>
      </c>
      <c r="AA7" s="9"/>
      <c r="AB7" s="10" t="s">
        <v>1</v>
      </c>
      <c r="AC7" s="9"/>
      <c r="AD7" s="10" t="s">
        <v>30</v>
      </c>
      <c r="AE7" s="27"/>
      <c r="AF7" s="10" t="s">
        <v>2</v>
      </c>
      <c r="AG7" s="9"/>
      <c r="AH7" s="10" t="s">
        <v>1</v>
      </c>
      <c r="AI7" s="9"/>
      <c r="AJ7" s="10" t="s">
        <v>30</v>
      </c>
      <c r="AK7" s="27"/>
      <c r="AL7" s="10" t="s">
        <v>2</v>
      </c>
      <c r="AM7" s="9"/>
      <c r="AN7" s="10" t="s">
        <v>1</v>
      </c>
      <c r="AO7" s="9"/>
      <c r="AP7" s="10" t="s">
        <v>30</v>
      </c>
      <c r="AQ7" s="27"/>
      <c r="AR7" s="10" t="s">
        <v>2</v>
      </c>
      <c r="AS7" s="9"/>
      <c r="AT7" s="10" t="s">
        <v>1</v>
      </c>
      <c r="AU7" s="9"/>
      <c r="AV7" s="10" t="s">
        <v>30</v>
      </c>
      <c r="AW7" s="27"/>
      <c r="AX7" s="10" t="s">
        <v>2</v>
      </c>
      <c r="AY7" s="13"/>
      <c r="AZ7" s="10" t="s">
        <v>1</v>
      </c>
      <c r="BA7" s="28"/>
      <c r="BB7" s="10" t="s">
        <v>30</v>
      </c>
      <c r="BC7" s="28"/>
      <c r="BD7" s="10" t="s">
        <v>2</v>
      </c>
      <c r="BE7" s="28"/>
      <c r="BF7" s="10" t="s">
        <v>1</v>
      </c>
      <c r="BG7" s="28"/>
      <c r="BH7" s="10" t="s">
        <v>30</v>
      </c>
      <c r="BI7" s="28"/>
      <c r="BJ7" s="10" t="s">
        <v>2</v>
      </c>
      <c r="BK7" s="28"/>
      <c r="BL7" s="10" t="s">
        <v>1</v>
      </c>
      <c r="BM7" s="28"/>
      <c r="BN7" s="10" t="s">
        <v>30</v>
      </c>
      <c r="BO7" s="28"/>
      <c r="BP7" s="10" t="s">
        <v>2</v>
      </c>
      <c r="BQ7" s="28"/>
      <c r="BR7" s="10" t="s">
        <v>1</v>
      </c>
      <c r="BS7" s="28"/>
      <c r="BT7" s="10" t="s">
        <v>30</v>
      </c>
      <c r="BU7" s="28"/>
      <c r="BV7" s="10" t="s">
        <v>2</v>
      </c>
      <c r="BW7" s="28"/>
      <c r="BX7" s="10" t="s">
        <v>1</v>
      </c>
      <c r="BY7" s="28"/>
      <c r="BZ7" s="10" t="s">
        <v>30</v>
      </c>
      <c r="CA7" s="28"/>
      <c r="CB7" s="10" t="s">
        <v>2</v>
      </c>
      <c r="CC7" s="28"/>
      <c r="CD7" s="10" t="s">
        <v>1</v>
      </c>
      <c r="CE7" s="28"/>
      <c r="CF7" s="10" t="s">
        <v>30</v>
      </c>
      <c r="CG7" s="28"/>
      <c r="CH7" s="10" t="s">
        <v>2</v>
      </c>
      <c r="CI7" s="28"/>
      <c r="CJ7" s="10" t="s">
        <v>1</v>
      </c>
      <c r="CK7" s="28"/>
      <c r="CL7" s="10" t="s">
        <v>30</v>
      </c>
      <c r="CM7" s="28"/>
      <c r="CN7" s="10" t="s">
        <v>2</v>
      </c>
      <c r="CO7" s="28"/>
      <c r="CP7" s="10" t="s">
        <v>1</v>
      </c>
      <c r="CQ7" s="28"/>
      <c r="CR7" s="10" t="s">
        <v>30</v>
      </c>
      <c r="CS7" s="28"/>
      <c r="CT7" s="10" t="s">
        <v>2</v>
      </c>
      <c r="CU7" s="28"/>
      <c r="CV7" s="10" t="s">
        <v>1</v>
      </c>
      <c r="CW7" s="28"/>
      <c r="CX7" s="10" t="s">
        <v>30</v>
      </c>
      <c r="CY7" s="28"/>
      <c r="CZ7" s="10" t="s">
        <v>2</v>
      </c>
      <c r="DA7" s="28"/>
      <c r="DB7" s="10" t="s">
        <v>1</v>
      </c>
      <c r="DC7" s="28"/>
      <c r="DD7" s="10" t="s">
        <v>30</v>
      </c>
      <c r="DE7" s="28"/>
      <c r="DF7" s="10" t="s">
        <v>2</v>
      </c>
      <c r="DG7" s="28"/>
      <c r="DH7" s="10" t="s">
        <v>1</v>
      </c>
      <c r="DI7" s="28"/>
      <c r="DJ7" s="10" t="s">
        <v>30</v>
      </c>
      <c r="DK7" s="28"/>
      <c r="DL7" s="10" t="s">
        <v>2</v>
      </c>
      <c r="DM7" s="28"/>
      <c r="DN7" s="10" t="s">
        <v>1</v>
      </c>
      <c r="DO7" s="28"/>
      <c r="DP7" s="10" t="s">
        <v>30</v>
      </c>
      <c r="DQ7" s="28"/>
      <c r="DR7" s="10" t="s">
        <v>2</v>
      </c>
      <c r="DS7" s="28"/>
      <c r="DT7" s="10" t="s">
        <v>1</v>
      </c>
      <c r="DU7" s="28"/>
      <c r="DV7" s="10" t="s">
        <v>30</v>
      </c>
      <c r="DW7" s="28"/>
      <c r="DX7" s="10" t="s">
        <v>2</v>
      </c>
      <c r="DY7" s="28"/>
      <c r="DZ7" s="10" t="s">
        <v>1</v>
      </c>
      <c r="EA7" s="28"/>
      <c r="EB7" s="10" t="s">
        <v>30</v>
      </c>
      <c r="EC7" s="28"/>
      <c r="ED7" s="10" t="s">
        <v>2</v>
      </c>
      <c r="EE7" s="28"/>
      <c r="EF7" s="10" t="s">
        <v>1</v>
      </c>
      <c r="EG7" s="28"/>
      <c r="EH7" s="10" t="s">
        <v>30</v>
      </c>
      <c r="EI7" s="28"/>
      <c r="EJ7" s="10" t="s">
        <v>2</v>
      </c>
      <c r="EK7" s="28"/>
      <c r="EL7" s="10" t="s">
        <v>1</v>
      </c>
      <c r="EM7" s="28"/>
      <c r="EN7" s="10" t="s">
        <v>30</v>
      </c>
      <c r="EO7" s="28"/>
      <c r="EP7" s="10" t="s">
        <v>2</v>
      </c>
      <c r="EQ7" s="13"/>
      <c r="ER7" s="13" t="s">
        <v>29</v>
      </c>
      <c r="ET7" s="22" t="s">
        <v>35</v>
      </c>
    </row>
    <row r="8" spans="1:150" x14ac:dyDescent="0.3">
      <c r="A8" s="6" t="s">
        <v>5</v>
      </c>
      <c r="B8" s="25">
        <v>101</v>
      </c>
      <c r="C8" s="25"/>
      <c r="D8" s="19">
        <v>40</v>
      </c>
      <c r="E8" s="19"/>
      <c r="F8" s="19">
        <f t="shared" ref="F8:F16" si="0">ROUND(D8/F$5,1)</f>
        <v>1</v>
      </c>
      <c r="G8" s="19"/>
      <c r="H8" s="2">
        <v>600</v>
      </c>
      <c r="I8" s="25"/>
      <c r="J8" s="19"/>
      <c r="K8" s="19"/>
      <c r="L8" s="19">
        <f t="shared" ref="L8:L16" si="1">ROUND(J8/L$5,1)</f>
        <v>0</v>
      </c>
      <c r="M8" s="19"/>
      <c r="N8" s="2"/>
      <c r="O8" s="25"/>
      <c r="P8" s="19"/>
      <c r="Q8" s="19"/>
      <c r="R8" s="19">
        <f t="shared" ref="R8:R16" si="2">ROUND(P8/R$5,1)</f>
        <v>0</v>
      </c>
      <c r="S8" s="19"/>
      <c r="T8" s="2"/>
      <c r="U8" s="25"/>
      <c r="V8" s="19"/>
      <c r="W8" s="19"/>
      <c r="X8" s="19">
        <f t="shared" ref="X8:X16" si="3">ROUND(V8/X$5,1)</f>
        <v>0</v>
      </c>
      <c r="Y8" s="19"/>
      <c r="Z8" s="2"/>
      <c r="AA8" s="25"/>
      <c r="AB8" s="19"/>
      <c r="AC8" s="19"/>
      <c r="AD8" s="19">
        <f t="shared" ref="AD8:AD16" si="4">ROUND(AB8/AD$5,1)</f>
        <v>0</v>
      </c>
      <c r="AE8" s="19"/>
      <c r="AF8" s="2"/>
      <c r="AG8" s="25"/>
      <c r="AH8" s="19"/>
      <c r="AI8" s="19"/>
      <c r="AJ8" s="19">
        <f t="shared" ref="AJ8:AJ16" si="5">ROUND(AH8/AJ$5,1)</f>
        <v>0</v>
      </c>
      <c r="AK8" s="19"/>
      <c r="AL8" s="2"/>
      <c r="AM8" s="25"/>
      <c r="AN8" s="19"/>
      <c r="AO8" s="19"/>
      <c r="AP8" s="19">
        <f t="shared" ref="AP8:AP16" si="6">ROUND(AN8/AP$5,1)</f>
        <v>0</v>
      </c>
      <c r="AQ8" s="19"/>
      <c r="AR8" s="2"/>
      <c r="AS8" s="25"/>
      <c r="AT8" s="19"/>
      <c r="AU8" s="19"/>
      <c r="AV8" s="19">
        <f t="shared" ref="AV8:AV16" si="7">ROUND(AT8/AV$5,1)</f>
        <v>0</v>
      </c>
      <c r="AW8" s="19"/>
      <c r="AX8" s="2"/>
      <c r="AY8" s="15"/>
      <c r="AZ8" s="19"/>
      <c r="BA8" s="19"/>
      <c r="BB8" s="19">
        <f t="shared" ref="BB8:BB16" si="8">ROUND(AZ8/BB$5,1)</f>
        <v>0</v>
      </c>
      <c r="BC8" s="19"/>
      <c r="BD8" s="2"/>
      <c r="BE8" s="25"/>
      <c r="BF8" s="19"/>
      <c r="BG8" s="19"/>
      <c r="BH8" s="19">
        <f t="shared" ref="BH8:BH16" si="9">ROUND(BF8/BH$5,1)</f>
        <v>0</v>
      </c>
      <c r="BI8" s="19"/>
      <c r="BJ8" s="2"/>
      <c r="BK8" s="25"/>
      <c r="BL8" s="19"/>
      <c r="BM8" s="19"/>
      <c r="BN8" s="19">
        <f t="shared" ref="BN8:BN16" si="10">ROUND(BL8/BN$5,1)</f>
        <v>0</v>
      </c>
      <c r="BO8" s="19"/>
      <c r="BP8" s="2"/>
      <c r="BQ8" s="25"/>
      <c r="BR8" s="19"/>
      <c r="BS8" s="19"/>
      <c r="BT8" s="19">
        <f t="shared" ref="BT8:BT16" si="11">ROUND(BR8/BT$5,1)</f>
        <v>0</v>
      </c>
      <c r="BU8" s="19"/>
      <c r="BV8" s="2"/>
      <c r="BW8" s="25"/>
      <c r="BX8" s="19"/>
      <c r="BY8" s="19"/>
      <c r="BZ8" s="19">
        <f t="shared" ref="BZ8:BZ16" si="12">ROUND(BX8/BZ$5,1)</f>
        <v>0</v>
      </c>
      <c r="CA8" s="19"/>
      <c r="CB8" s="2"/>
      <c r="CC8" s="25"/>
      <c r="CD8" s="19"/>
      <c r="CE8" s="19"/>
      <c r="CF8" s="19">
        <f t="shared" ref="CF8:CF16" si="13">ROUND(CD8/CF$5,1)</f>
        <v>0</v>
      </c>
      <c r="CG8" s="19"/>
      <c r="CH8" s="2"/>
      <c r="CI8" s="25"/>
      <c r="CJ8" s="19"/>
      <c r="CK8" s="19"/>
      <c r="CL8" s="19">
        <f t="shared" ref="CL8:CL16" si="14">ROUND(CJ8/CL$5,1)</f>
        <v>0</v>
      </c>
      <c r="CM8" s="19"/>
      <c r="CN8" s="2"/>
      <c r="CO8" s="25"/>
      <c r="CP8" s="19"/>
      <c r="CQ8" s="19"/>
      <c r="CR8" s="19">
        <f t="shared" ref="CR8:CR16" si="15">ROUND(CP8/CR$5,1)</f>
        <v>0</v>
      </c>
      <c r="CS8" s="19"/>
      <c r="CT8" s="2"/>
      <c r="CU8" s="25"/>
      <c r="CV8" s="19"/>
      <c r="CW8" s="19"/>
      <c r="CX8" s="19">
        <f t="shared" ref="CX8:CX16" si="16">ROUND(CV8/CX$5,1)</f>
        <v>0</v>
      </c>
      <c r="CY8" s="19"/>
      <c r="CZ8" s="2"/>
      <c r="DA8" s="25"/>
      <c r="DB8" s="19"/>
      <c r="DC8" s="19"/>
      <c r="DD8" s="19">
        <f t="shared" ref="DD8:DD16" si="17">ROUND(DB8/DD$5,1)</f>
        <v>0</v>
      </c>
      <c r="DE8" s="19"/>
      <c r="DF8" s="2"/>
      <c r="DG8" s="25"/>
      <c r="DH8" s="19"/>
      <c r="DI8" s="19"/>
      <c r="DJ8" s="19">
        <f t="shared" ref="DJ8:DJ16" si="18">ROUND(DH8/DJ$5,1)</f>
        <v>0</v>
      </c>
      <c r="DK8" s="19"/>
      <c r="DL8" s="2"/>
      <c r="DM8" s="25"/>
      <c r="DN8" s="19"/>
      <c r="DO8" s="19"/>
      <c r="DP8" s="19">
        <f t="shared" ref="DP8:DP16" si="19">ROUND(DN8/DP$5,1)</f>
        <v>0</v>
      </c>
      <c r="DQ8" s="19"/>
      <c r="DR8" s="2"/>
      <c r="DS8" s="25"/>
      <c r="DT8" s="19"/>
      <c r="DU8" s="19"/>
      <c r="DV8" s="19">
        <f t="shared" ref="DV8:DV16" si="20">ROUND(DT8/DV$5,1)</f>
        <v>0</v>
      </c>
      <c r="DW8" s="19"/>
      <c r="DX8" s="2"/>
      <c r="DY8" s="25"/>
      <c r="DZ8" s="19"/>
      <c r="EA8" s="19"/>
      <c r="EB8" s="19">
        <f t="shared" ref="EB8:EB16" si="21">ROUND(DZ8/EB$5,1)</f>
        <v>0</v>
      </c>
      <c r="EC8" s="19"/>
      <c r="ED8" s="2"/>
      <c r="EE8" s="25"/>
      <c r="EF8" s="19"/>
      <c r="EG8" s="19"/>
      <c r="EH8" s="19">
        <f t="shared" ref="EH8:EH16" si="22">ROUND(EF8/EH$5,1)</f>
        <v>0</v>
      </c>
      <c r="EI8" s="19"/>
      <c r="EJ8" s="2"/>
      <c r="EK8" s="25"/>
      <c r="EL8" s="19"/>
      <c r="EM8" s="19"/>
      <c r="EN8" s="19">
        <f t="shared" ref="EN8:EN16" si="23">ROUND(EL8/EN$5,1)</f>
        <v>0</v>
      </c>
      <c r="EO8" s="19"/>
      <c r="EP8" s="2"/>
      <c r="EQ8" s="15"/>
      <c r="ER8" s="3">
        <f t="shared" ref="ER8:ER16" si="24">+AX8+AR8+AL8+AF8+Z8+T8+N8+H8</f>
        <v>600</v>
      </c>
      <c r="ET8" s="3">
        <f t="shared" ref="ET8:ET16" si="25">IF(ER8&gt;$ET$5,$ET$5,ER8)</f>
        <v>600</v>
      </c>
    </row>
    <row r="9" spans="1:150" x14ac:dyDescent="0.3">
      <c r="A9" s="5" t="s">
        <v>6</v>
      </c>
      <c r="B9" s="26">
        <v>102</v>
      </c>
      <c r="C9" s="26"/>
      <c r="D9" s="19">
        <v>25</v>
      </c>
      <c r="E9" s="19"/>
      <c r="F9" s="19">
        <f t="shared" si="0"/>
        <v>0.6</v>
      </c>
      <c r="G9" s="19"/>
      <c r="H9" s="2">
        <v>1100</v>
      </c>
      <c r="I9" s="26"/>
      <c r="J9" s="19"/>
      <c r="K9" s="19"/>
      <c r="L9" s="19">
        <f t="shared" si="1"/>
        <v>0</v>
      </c>
      <c r="M9" s="19"/>
      <c r="N9" s="2"/>
      <c r="O9" s="26"/>
      <c r="P9" s="19"/>
      <c r="Q9" s="19"/>
      <c r="R9" s="19">
        <f t="shared" si="2"/>
        <v>0</v>
      </c>
      <c r="S9" s="19"/>
      <c r="T9" s="2"/>
      <c r="U9" s="26"/>
      <c r="V9" s="19"/>
      <c r="W9" s="19"/>
      <c r="X9" s="19">
        <f t="shared" si="3"/>
        <v>0</v>
      </c>
      <c r="Y9" s="19"/>
      <c r="Z9" s="2"/>
      <c r="AA9" s="26"/>
      <c r="AB9" s="19"/>
      <c r="AC9" s="19"/>
      <c r="AD9" s="19">
        <f t="shared" si="4"/>
        <v>0</v>
      </c>
      <c r="AE9" s="19"/>
      <c r="AF9" s="2"/>
      <c r="AG9" s="26"/>
      <c r="AH9" s="19"/>
      <c r="AI9" s="19"/>
      <c r="AJ9" s="19">
        <f t="shared" si="5"/>
        <v>0</v>
      </c>
      <c r="AK9" s="19"/>
      <c r="AL9" s="2"/>
      <c r="AM9" s="26"/>
      <c r="AN9" s="19"/>
      <c r="AO9" s="19"/>
      <c r="AP9" s="19">
        <f t="shared" si="6"/>
        <v>0</v>
      </c>
      <c r="AQ9" s="19"/>
      <c r="AR9" s="2"/>
      <c r="AS9" s="26"/>
      <c r="AT9" s="19"/>
      <c r="AU9" s="19"/>
      <c r="AV9" s="19">
        <f t="shared" si="7"/>
        <v>0</v>
      </c>
      <c r="AW9" s="19"/>
      <c r="AX9" s="2"/>
      <c r="AY9" s="15"/>
      <c r="AZ9" s="19"/>
      <c r="BA9" s="19"/>
      <c r="BB9" s="19">
        <f t="shared" si="8"/>
        <v>0</v>
      </c>
      <c r="BC9" s="19"/>
      <c r="BD9" s="2"/>
      <c r="BE9" s="26"/>
      <c r="BF9" s="19"/>
      <c r="BG9" s="19"/>
      <c r="BH9" s="19">
        <f t="shared" si="9"/>
        <v>0</v>
      </c>
      <c r="BI9" s="19"/>
      <c r="BJ9" s="2"/>
      <c r="BK9" s="26"/>
      <c r="BL9" s="19"/>
      <c r="BM9" s="19"/>
      <c r="BN9" s="19">
        <f t="shared" si="10"/>
        <v>0</v>
      </c>
      <c r="BO9" s="19"/>
      <c r="BP9" s="2"/>
      <c r="BQ9" s="26"/>
      <c r="BR9" s="19"/>
      <c r="BS9" s="19"/>
      <c r="BT9" s="19">
        <f t="shared" si="11"/>
        <v>0</v>
      </c>
      <c r="BU9" s="19"/>
      <c r="BV9" s="2"/>
      <c r="BW9" s="26"/>
      <c r="BX9" s="19"/>
      <c r="BY9" s="19"/>
      <c r="BZ9" s="19">
        <f t="shared" si="12"/>
        <v>0</v>
      </c>
      <c r="CA9" s="19"/>
      <c r="CB9" s="2"/>
      <c r="CC9" s="26"/>
      <c r="CD9" s="19"/>
      <c r="CE9" s="19"/>
      <c r="CF9" s="19">
        <f t="shared" si="13"/>
        <v>0</v>
      </c>
      <c r="CG9" s="19"/>
      <c r="CH9" s="2"/>
      <c r="CI9" s="26"/>
      <c r="CJ9" s="19"/>
      <c r="CK9" s="19"/>
      <c r="CL9" s="19">
        <f t="shared" si="14"/>
        <v>0</v>
      </c>
      <c r="CM9" s="19"/>
      <c r="CN9" s="2"/>
      <c r="CO9" s="26"/>
      <c r="CP9" s="19"/>
      <c r="CQ9" s="19"/>
      <c r="CR9" s="19">
        <f t="shared" si="15"/>
        <v>0</v>
      </c>
      <c r="CS9" s="19"/>
      <c r="CT9" s="2"/>
      <c r="CU9" s="26"/>
      <c r="CV9" s="19"/>
      <c r="CW9" s="19"/>
      <c r="CX9" s="19">
        <f t="shared" si="16"/>
        <v>0</v>
      </c>
      <c r="CY9" s="19"/>
      <c r="CZ9" s="2"/>
      <c r="DA9" s="26"/>
      <c r="DB9" s="19"/>
      <c r="DC9" s="19"/>
      <c r="DD9" s="19">
        <f t="shared" si="17"/>
        <v>0</v>
      </c>
      <c r="DE9" s="19"/>
      <c r="DF9" s="2"/>
      <c r="DG9" s="26"/>
      <c r="DH9" s="19"/>
      <c r="DI9" s="19"/>
      <c r="DJ9" s="19">
        <f t="shared" si="18"/>
        <v>0</v>
      </c>
      <c r="DK9" s="19"/>
      <c r="DL9" s="2"/>
      <c r="DM9" s="26"/>
      <c r="DN9" s="19"/>
      <c r="DO9" s="19"/>
      <c r="DP9" s="19">
        <f t="shared" si="19"/>
        <v>0</v>
      </c>
      <c r="DQ9" s="19"/>
      <c r="DR9" s="2"/>
      <c r="DS9" s="26"/>
      <c r="DT9" s="19"/>
      <c r="DU9" s="19"/>
      <c r="DV9" s="19">
        <f t="shared" si="20"/>
        <v>0</v>
      </c>
      <c r="DW9" s="19"/>
      <c r="DX9" s="2"/>
      <c r="DY9" s="26"/>
      <c r="DZ9" s="19"/>
      <c r="EA9" s="19"/>
      <c r="EB9" s="19">
        <f t="shared" si="21"/>
        <v>0</v>
      </c>
      <c r="EC9" s="19"/>
      <c r="ED9" s="2"/>
      <c r="EE9" s="26"/>
      <c r="EF9" s="19"/>
      <c r="EG9" s="19"/>
      <c r="EH9" s="19">
        <f t="shared" si="22"/>
        <v>0</v>
      </c>
      <c r="EI9" s="19"/>
      <c r="EJ9" s="2"/>
      <c r="EK9" s="26"/>
      <c r="EL9" s="19"/>
      <c r="EM9" s="19"/>
      <c r="EN9" s="19">
        <f t="shared" si="23"/>
        <v>0</v>
      </c>
      <c r="EO9" s="19"/>
      <c r="EP9" s="2"/>
      <c r="EQ9" s="15"/>
      <c r="ER9" s="3">
        <f t="shared" si="24"/>
        <v>1100</v>
      </c>
      <c r="ET9" s="3">
        <f t="shared" si="25"/>
        <v>1100</v>
      </c>
    </row>
    <row r="10" spans="1:150" x14ac:dyDescent="0.3">
      <c r="A10" s="6" t="s">
        <v>7</v>
      </c>
      <c r="B10" s="25">
        <v>103</v>
      </c>
      <c r="C10" s="25"/>
      <c r="D10" s="19">
        <v>37</v>
      </c>
      <c r="E10" s="19"/>
      <c r="F10" s="19">
        <f t="shared" si="0"/>
        <v>0.9</v>
      </c>
      <c r="G10" s="19"/>
      <c r="H10" s="2">
        <v>1100</v>
      </c>
      <c r="I10" s="25"/>
      <c r="J10" s="19"/>
      <c r="K10" s="19"/>
      <c r="L10" s="19">
        <f t="shared" si="1"/>
        <v>0</v>
      </c>
      <c r="M10" s="19"/>
      <c r="N10" s="2"/>
      <c r="O10" s="25"/>
      <c r="P10" s="19"/>
      <c r="Q10" s="19"/>
      <c r="R10" s="19">
        <f t="shared" si="2"/>
        <v>0</v>
      </c>
      <c r="S10" s="19"/>
      <c r="T10" s="2"/>
      <c r="U10" s="25"/>
      <c r="V10" s="19"/>
      <c r="W10" s="19"/>
      <c r="X10" s="19">
        <f t="shared" si="3"/>
        <v>0</v>
      </c>
      <c r="Y10" s="19"/>
      <c r="Z10" s="2"/>
      <c r="AA10" s="25"/>
      <c r="AB10" s="19"/>
      <c r="AC10" s="19"/>
      <c r="AD10" s="19">
        <f t="shared" si="4"/>
        <v>0</v>
      </c>
      <c r="AE10" s="19"/>
      <c r="AF10" s="2"/>
      <c r="AG10" s="25"/>
      <c r="AH10" s="19"/>
      <c r="AI10" s="19"/>
      <c r="AJ10" s="19">
        <f t="shared" si="5"/>
        <v>0</v>
      </c>
      <c r="AK10" s="19"/>
      <c r="AL10" s="2"/>
      <c r="AM10" s="25"/>
      <c r="AN10" s="19"/>
      <c r="AO10" s="19"/>
      <c r="AP10" s="19">
        <f t="shared" si="6"/>
        <v>0</v>
      </c>
      <c r="AQ10" s="19"/>
      <c r="AR10" s="2"/>
      <c r="AS10" s="25"/>
      <c r="AT10" s="19"/>
      <c r="AU10" s="19"/>
      <c r="AV10" s="19">
        <f t="shared" si="7"/>
        <v>0</v>
      </c>
      <c r="AW10" s="19"/>
      <c r="AX10" s="2"/>
      <c r="AY10" s="15"/>
      <c r="AZ10" s="19"/>
      <c r="BA10" s="19"/>
      <c r="BB10" s="19">
        <f t="shared" si="8"/>
        <v>0</v>
      </c>
      <c r="BC10" s="19"/>
      <c r="BD10" s="2"/>
      <c r="BE10" s="25"/>
      <c r="BF10" s="19"/>
      <c r="BG10" s="19"/>
      <c r="BH10" s="19">
        <f t="shared" si="9"/>
        <v>0</v>
      </c>
      <c r="BI10" s="19"/>
      <c r="BJ10" s="2"/>
      <c r="BK10" s="25"/>
      <c r="BL10" s="19"/>
      <c r="BM10" s="19"/>
      <c r="BN10" s="19">
        <f t="shared" si="10"/>
        <v>0</v>
      </c>
      <c r="BO10" s="19"/>
      <c r="BP10" s="2"/>
      <c r="BQ10" s="25"/>
      <c r="BR10" s="19"/>
      <c r="BS10" s="19"/>
      <c r="BT10" s="19">
        <f t="shared" si="11"/>
        <v>0</v>
      </c>
      <c r="BU10" s="19"/>
      <c r="BV10" s="2"/>
      <c r="BW10" s="25"/>
      <c r="BX10" s="19"/>
      <c r="BY10" s="19"/>
      <c r="BZ10" s="19">
        <f t="shared" si="12"/>
        <v>0</v>
      </c>
      <c r="CA10" s="19"/>
      <c r="CB10" s="2"/>
      <c r="CC10" s="25"/>
      <c r="CD10" s="19"/>
      <c r="CE10" s="19"/>
      <c r="CF10" s="19">
        <f t="shared" si="13"/>
        <v>0</v>
      </c>
      <c r="CG10" s="19"/>
      <c r="CH10" s="2"/>
      <c r="CI10" s="25"/>
      <c r="CJ10" s="19"/>
      <c r="CK10" s="19"/>
      <c r="CL10" s="19">
        <f t="shared" si="14"/>
        <v>0</v>
      </c>
      <c r="CM10" s="19"/>
      <c r="CN10" s="2"/>
      <c r="CO10" s="25"/>
      <c r="CP10" s="19"/>
      <c r="CQ10" s="19"/>
      <c r="CR10" s="19">
        <f t="shared" si="15"/>
        <v>0</v>
      </c>
      <c r="CS10" s="19"/>
      <c r="CT10" s="2"/>
      <c r="CU10" s="25"/>
      <c r="CV10" s="19"/>
      <c r="CW10" s="19"/>
      <c r="CX10" s="19">
        <f t="shared" si="16"/>
        <v>0</v>
      </c>
      <c r="CY10" s="19"/>
      <c r="CZ10" s="2"/>
      <c r="DA10" s="25"/>
      <c r="DB10" s="19"/>
      <c r="DC10" s="19"/>
      <c r="DD10" s="19">
        <f t="shared" si="17"/>
        <v>0</v>
      </c>
      <c r="DE10" s="19"/>
      <c r="DF10" s="2"/>
      <c r="DG10" s="25"/>
      <c r="DH10" s="19"/>
      <c r="DI10" s="19"/>
      <c r="DJ10" s="19">
        <f t="shared" si="18"/>
        <v>0</v>
      </c>
      <c r="DK10" s="19"/>
      <c r="DL10" s="2"/>
      <c r="DM10" s="25"/>
      <c r="DN10" s="19"/>
      <c r="DO10" s="19"/>
      <c r="DP10" s="19">
        <f t="shared" si="19"/>
        <v>0</v>
      </c>
      <c r="DQ10" s="19"/>
      <c r="DR10" s="2"/>
      <c r="DS10" s="25"/>
      <c r="DT10" s="19"/>
      <c r="DU10" s="19"/>
      <c r="DV10" s="19">
        <f t="shared" si="20"/>
        <v>0</v>
      </c>
      <c r="DW10" s="19"/>
      <c r="DX10" s="2"/>
      <c r="DY10" s="25"/>
      <c r="DZ10" s="19"/>
      <c r="EA10" s="19"/>
      <c r="EB10" s="19">
        <f t="shared" si="21"/>
        <v>0</v>
      </c>
      <c r="EC10" s="19"/>
      <c r="ED10" s="2"/>
      <c r="EE10" s="25"/>
      <c r="EF10" s="19"/>
      <c r="EG10" s="19"/>
      <c r="EH10" s="19">
        <f t="shared" si="22"/>
        <v>0</v>
      </c>
      <c r="EI10" s="19"/>
      <c r="EJ10" s="2"/>
      <c r="EK10" s="25"/>
      <c r="EL10" s="19"/>
      <c r="EM10" s="19"/>
      <c r="EN10" s="19">
        <f t="shared" si="23"/>
        <v>0</v>
      </c>
      <c r="EO10" s="19"/>
      <c r="EP10" s="2"/>
      <c r="EQ10" s="15"/>
      <c r="ER10" s="3">
        <f t="shared" si="24"/>
        <v>1100</v>
      </c>
      <c r="ET10" s="3">
        <f t="shared" si="25"/>
        <v>1100</v>
      </c>
    </row>
    <row r="11" spans="1:150" x14ac:dyDescent="0.3">
      <c r="A11" s="5" t="s">
        <v>8</v>
      </c>
      <c r="B11" s="26">
        <v>104</v>
      </c>
      <c r="C11" s="26"/>
      <c r="D11" s="19">
        <v>40</v>
      </c>
      <c r="E11" s="19"/>
      <c r="F11" s="19">
        <f t="shared" si="0"/>
        <v>1</v>
      </c>
      <c r="G11" s="19"/>
      <c r="H11" s="2">
        <v>1500</v>
      </c>
      <c r="I11" s="26"/>
      <c r="J11" s="19"/>
      <c r="K11" s="19"/>
      <c r="L11" s="19">
        <f t="shared" si="1"/>
        <v>0</v>
      </c>
      <c r="M11" s="19"/>
      <c r="N11" s="2"/>
      <c r="O11" s="26"/>
      <c r="P11" s="19"/>
      <c r="Q11" s="19"/>
      <c r="R11" s="19">
        <f t="shared" si="2"/>
        <v>0</v>
      </c>
      <c r="S11" s="19"/>
      <c r="T11" s="2"/>
      <c r="U11" s="26"/>
      <c r="V11" s="19"/>
      <c r="W11" s="19"/>
      <c r="X11" s="19">
        <f t="shared" si="3"/>
        <v>0</v>
      </c>
      <c r="Y11" s="19"/>
      <c r="Z11" s="2"/>
      <c r="AA11" s="26"/>
      <c r="AB11" s="19"/>
      <c r="AC11" s="19"/>
      <c r="AD11" s="19">
        <f t="shared" si="4"/>
        <v>0</v>
      </c>
      <c r="AE11" s="19"/>
      <c r="AF11" s="2"/>
      <c r="AG11" s="26"/>
      <c r="AH11" s="19"/>
      <c r="AI11" s="19"/>
      <c r="AJ11" s="19">
        <f t="shared" si="5"/>
        <v>0</v>
      </c>
      <c r="AK11" s="19"/>
      <c r="AL11" s="2"/>
      <c r="AM11" s="26"/>
      <c r="AN11" s="19"/>
      <c r="AO11" s="19"/>
      <c r="AP11" s="19">
        <f t="shared" si="6"/>
        <v>0</v>
      </c>
      <c r="AQ11" s="19"/>
      <c r="AR11" s="2"/>
      <c r="AS11" s="26"/>
      <c r="AT11" s="19"/>
      <c r="AU11" s="19"/>
      <c r="AV11" s="19">
        <f t="shared" si="7"/>
        <v>0</v>
      </c>
      <c r="AW11" s="19"/>
      <c r="AX11" s="2"/>
      <c r="AY11" s="15"/>
      <c r="AZ11" s="19"/>
      <c r="BA11" s="19"/>
      <c r="BB11" s="19">
        <f t="shared" si="8"/>
        <v>0</v>
      </c>
      <c r="BC11" s="19"/>
      <c r="BD11" s="2"/>
      <c r="BE11" s="26"/>
      <c r="BF11" s="19"/>
      <c r="BG11" s="19"/>
      <c r="BH11" s="19">
        <f t="shared" si="9"/>
        <v>0</v>
      </c>
      <c r="BI11" s="19"/>
      <c r="BJ11" s="2"/>
      <c r="BK11" s="26"/>
      <c r="BL11" s="19"/>
      <c r="BM11" s="19"/>
      <c r="BN11" s="19">
        <f t="shared" si="10"/>
        <v>0</v>
      </c>
      <c r="BO11" s="19"/>
      <c r="BP11" s="2"/>
      <c r="BQ11" s="26"/>
      <c r="BR11" s="19"/>
      <c r="BS11" s="19"/>
      <c r="BT11" s="19">
        <f t="shared" si="11"/>
        <v>0</v>
      </c>
      <c r="BU11" s="19"/>
      <c r="BV11" s="2"/>
      <c r="BW11" s="26"/>
      <c r="BX11" s="19"/>
      <c r="BY11" s="19"/>
      <c r="BZ11" s="19">
        <f t="shared" si="12"/>
        <v>0</v>
      </c>
      <c r="CA11" s="19"/>
      <c r="CB11" s="2"/>
      <c r="CC11" s="26"/>
      <c r="CD11" s="19"/>
      <c r="CE11" s="19"/>
      <c r="CF11" s="19">
        <f t="shared" si="13"/>
        <v>0</v>
      </c>
      <c r="CG11" s="19"/>
      <c r="CH11" s="2"/>
      <c r="CI11" s="26"/>
      <c r="CJ11" s="19"/>
      <c r="CK11" s="19"/>
      <c r="CL11" s="19">
        <f t="shared" si="14"/>
        <v>0</v>
      </c>
      <c r="CM11" s="19"/>
      <c r="CN11" s="2"/>
      <c r="CO11" s="26"/>
      <c r="CP11" s="19"/>
      <c r="CQ11" s="19"/>
      <c r="CR11" s="19">
        <f t="shared" si="15"/>
        <v>0</v>
      </c>
      <c r="CS11" s="19"/>
      <c r="CT11" s="2"/>
      <c r="CU11" s="26"/>
      <c r="CV11" s="19"/>
      <c r="CW11" s="19"/>
      <c r="CX11" s="19">
        <f t="shared" si="16"/>
        <v>0</v>
      </c>
      <c r="CY11" s="19"/>
      <c r="CZ11" s="2"/>
      <c r="DA11" s="26"/>
      <c r="DB11" s="19"/>
      <c r="DC11" s="19"/>
      <c r="DD11" s="19">
        <f t="shared" si="17"/>
        <v>0</v>
      </c>
      <c r="DE11" s="19"/>
      <c r="DF11" s="2"/>
      <c r="DG11" s="26"/>
      <c r="DH11" s="19"/>
      <c r="DI11" s="19"/>
      <c r="DJ11" s="19">
        <f t="shared" si="18"/>
        <v>0</v>
      </c>
      <c r="DK11" s="19"/>
      <c r="DL11" s="2"/>
      <c r="DM11" s="26"/>
      <c r="DN11" s="19"/>
      <c r="DO11" s="19"/>
      <c r="DP11" s="19">
        <f t="shared" si="19"/>
        <v>0</v>
      </c>
      <c r="DQ11" s="19"/>
      <c r="DR11" s="2"/>
      <c r="DS11" s="26"/>
      <c r="DT11" s="19"/>
      <c r="DU11" s="19"/>
      <c r="DV11" s="19">
        <f t="shared" si="20"/>
        <v>0</v>
      </c>
      <c r="DW11" s="19"/>
      <c r="DX11" s="2"/>
      <c r="DY11" s="26"/>
      <c r="DZ11" s="19"/>
      <c r="EA11" s="19"/>
      <c r="EB11" s="19">
        <f t="shared" si="21"/>
        <v>0</v>
      </c>
      <c r="EC11" s="19"/>
      <c r="ED11" s="2"/>
      <c r="EE11" s="26"/>
      <c r="EF11" s="19"/>
      <c r="EG11" s="19"/>
      <c r="EH11" s="19">
        <f t="shared" si="22"/>
        <v>0</v>
      </c>
      <c r="EI11" s="19"/>
      <c r="EJ11" s="2"/>
      <c r="EK11" s="26"/>
      <c r="EL11" s="19"/>
      <c r="EM11" s="19"/>
      <c r="EN11" s="19">
        <f t="shared" si="23"/>
        <v>0</v>
      </c>
      <c r="EO11" s="19"/>
      <c r="EP11" s="2"/>
      <c r="EQ11" s="15"/>
      <c r="ER11" s="3">
        <f t="shared" si="24"/>
        <v>1500</v>
      </c>
      <c r="ET11" s="3">
        <f t="shared" si="25"/>
        <v>1500</v>
      </c>
    </row>
    <row r="12" spans="1:150" x14ac:dyDescent="0.3">
      <c r="A12" s="6" t="s">
        <v>9</v>
      </c>
      <c r="B12" s="25">
        <v>105</v>
      </c>
      <c r="C12" s="25"/>
      <c r="D12" s="19">
        <v>40</v>
      </c>
      <c r="E12" s="19"/>
      <c r="F12" s="19">
        <f t="shared" si="0"/>
        <v>1</v>
      </c>
      <c r="G12" s="19"/>
      <c r="H12" s="2">
        <v>2500</v>
      </c>
      <c r="I12" s="25"/>
      <c r="J12" s="19"/>
      <c r="K12" s="19"/>
      <c r="L12" s="19">
        <f t="shared" si="1"/>
        <v>0</v>
      </c>
      <c r="M12" s="19"/>
      <c r="N12" s="2"/>
      <c r="O12" s="25"/>
      <c r="P12" s="19"/>
      <c r="Q12" s="19"/>
      <c r="R12" s="19">
        <f t="shared" si="2"/>
        <v>0</v>
      </c>
      <c r="S12" s="19"/>
      <c r="T12" s="2"/>
      <c r="U12" s="25"/>
      <c r="V12" s="19"/>
      <c r="W12" s="19"/>
      <c r="X12" s="19">
        <f t="shared" si="3"/>
        <v>0</v>
      </c>
      <c r="Y12" s="19"/>
      <c r="Z12" s="2"/>
      <c r="AA12" s="25"/>
      <c r="AB12" s="19"/>
      <c r="AC12" s="19"/>
      <c r="AD12" s="19">
        <f t="shared" si="4"/>
        <v>0</v>
      </c>
      <c r="AE12" s="19"/>
      <c r="AF12" s="2"/>
      <c r="AG12" s="25"/>
      <c r="AH12" s="19"/>
      <c r="AI12" s="19"/>
      <c r="AJ12" s="19">
        <f t="shared" si="5"/>
        <v>0</v>
      </c>
      <c r="AK12" s="19"/>
      <c r="AL12" s="2"/>
      <c r="AM12" s="25"/>
      <c r="AN12" s="19"/>
      <c r="AO12" s="19"/>
      <c r="AP12" s="19">
        <f t="shared" si="6"/>
        <v>0</v>
      </c>
      <c r="AQ12" s="19"/>
      <c r="AR12" s="2"/>
      <c r="AS12" s="25"/>
      <c r="AT12" s="19"/>
      <c r="AU12" s="19"/>
      <c r="AV12" s="19">
        <f t="shared" si="7"/>
        <v>0</v>
      </c>
      <c r="AW12" s="19"/>
      <c r="AX12" s="2"/>
      <c r="AY12" s="15"/>
      <c r="AZ12" s="19"/>
      <c r="BA12" s="19"/>
      <c r="BB12" s="19">
        <f t="shared" si="8"/>
        <v>0</v>
      </c>
      <c r="BC12" s="19"/>
      <c r="BD12" s="2"/>
      <c r="BE12" s="25"/>
      <c r="BF12" s="19"/>
      <c r="BG12" s="19"/>
      <c r="BH12" s="19">
        <f t="shared" si="9"/>
        <v>0</v>
      </c>
      <c r="BI12" s="19"/>
      <c r="BJ12" s="2"/>
      <c r="BK12" s="25"/>
      <c r="BL12" s="19"/>
      <c r="BM12" s="19"/>
      <c r="BN12" s="19">
        <f t="shared" si="10"/>
        <v>0</v>
      </c>
      <c r="BO12" s="19"/>
      <c r="BP12" s="2"/>
      <c r="BQ12" s="25"/>
      <c r="BR12" s="19"/>
      <c r="BS12" s="19"/>
      <c r="BT12" s="19">
        <f t="shared" si="11"/>
        <v>0</v>
      </c>
      <c r="BU12" s="19"/>
      <c r="BV12" s="2"/>
      <c r="BW12" s="25"/>
      <c r="BX12" s="19"/>
      <c r="BY12" s="19"/>
      <c r="BZ12" s="19">
        <f t="shared" si="12"/>
        <v>0</v>
      </c>
      <c r="CA12" s="19"/>
      <c r="CB12" s="2"/>
      <c r="CC12" s="25"/>
      <c r="CD12" s="19"/>
      <c r="CE12" s="19"/>
      <c r="CF12" s="19">
        <f t="shared" si="13"/>
        <v>0</v>
      </c>
      <c r="CG12" s="19"/>
      <c r="CH12" s="2"/>
      <c r="CI12" s="25"/>
      <c r="CJ12" s="19"/>
      <c r="CK12" s="19"/>
      <c r="CL12" s="19">
        <f t="shared" si="14"/>
        <v>0</v>
      </c>
      <c r="CM12" s="19"/>
      <c r="CN12" s="2"/>
      <c r="CO12" s="25"/>
      <c r="CP12" s="19"/>
      <c r="CQ12" s="19"/>
      <c r="CR12" s="19">
        <f t="shared" si="15"/>
        <v>0</v>
      </c>
      <c r="CS12" s="19"/>
      <c r="CT12" s="2"/>
      <c r="CU12" s="25"/>
      <c r="CV12" s="19"/>
      <c r="CW12" s="19"/>
      <c r="CX12" s="19">
        <f t="shared" si="16"/>
        <v>0</v>
      </c>
      <c r="CY12" s="19"/>
      <c r="CZ12" s="2"/>
      <c r="DA12" s="25"/>
      <c r="DB12" s="19"/>
      <c r="DC12" s="19"/>
      <c r="DD12" s="19">
        <f t="shared" si="17"/>
        <v>0</v>
      </c>
      <c r="DE12" s="19"/>
      <c r="DF12" s="2"/>
      <c r="DG12" s="25"/>
      <c r="DH12" s="19"/>
      <c r="DI12" s="19"/>
      <c r="DJ12" s="19">
        <f t="shared" si="18"/>
        <v>0</v>
      </c>
      <c r="DK12" s="19"/>
      <c r="DL12" s="2"/>
      <c r="DM12" s="25"/>
      <c r="DN12" s="19"/>
      <c r="DO12" s="19"/>
      <c r="DP12" s="19">
        <f t="shared" si="19"/>
        <v>0</v>
      </c>
      <c r="DQ12" s="19"/>
      <c r="DR12" s="2"/>
      <c r="DS12" s="25"/>
      <c r="DT12" s="19"/>
      <c r="DU12" s="19"/>
      <c r="DV12" s="19">
        <f t="shared" si="20"/>
        <v>0</v>
      </c>
      <c r="DW12" s="19"/>
      <c r="DX12" s="2"/>
      <c r="DY12" s="25"/>
      <c r="DZ12" s="19"/>
      <c r="EA12" s="19"/>
      <c r="EB12" s="19">
        <f t="shared" si="21"/>
        <v>0</v>
      </c>
      <c r="EC12" s="19"/>
      <c r="ED12" s="2"/>
      <c r="EE12" s="25"/>
      <c r="EF12" s="19"/>
      <c r="EG12" s="19"/>
      <c r="EH12" s="19">
        <f t="shared" si="22"/>
        <v>0</v>
      </c>
      <c r="EI12" s="19"/>
      <c r="EJ12" s="2"/>
      <c r="EK12" s="25"/>
      <c r="EL12" s="19"/>
      <c r="EM12" s="19"/>
      <c r="EN12" s="19">
        <f t="shared" si="23"/>
        <v>0</v>
      </c>
      <c r="EO12" s="19"/>
      <c r="EP12" s="2"/>
      <c r="EQ12" s="15"/>
      <c r="ER12" s="3">
        <f t="shared" si="24"/>
        <v>2500</v>
      </c>
      <c r="ET12" s="3">
        <f t="shared" si="25"/>
        <v>2500</v>
      </c>
    </row>
    <row r="13" spans="1:150" x14ac:dyDescent="0.3">
      <c r="A13" s="5" t="s">
        <v>10</v>
      </c>
      <c r="B13" s="26">
        <v>106</v>
      </c>
      <c r="C13" s="26"/>
      <c r="D13" s="19">
        <v>40</v>
      </c>
      <c r="E13" s="19"/>
      <c r="F13" s="19">
        <f t="shared" si="0"/>
        <v>1</v>
      </c>
      <c r="G13" s="19"/>
      <c r="H13" s="2">
        <v>20000</v>
      </c>
      <c r="I13" s="26"/>
      <c r="J13" s="19"/>
      <c r="K13" s="19"/>
      <c r="L13" s="19">
        <f t="shared" si="1"/>
        <v>0</v>
      </c>
      <c r="M13" s="19"/>
      <c r="N13" s="2"/>
      <c r="O13" s="26"/>
      <c r="P13" s="19"/>
      <c r="Q13" s="19"/>
      <c r="R13" s="19">
        <f t="shared" si="2"/>
        <v>0</v>
      </c>
      <c r="S13" s="19"/>
      <c r="T13" s="2"/>
      <c r="U13" s="26"/>
      <c r="V13" s="19"/>
      <c r="W13" s="19"/>
      <c r="X13" s="19">
        <f t="shared" si="3"/>
        <v>0</v>
      </c>
      <c r="Y13" s="19"/>
      <c r="Z13" s="2"/>
      <c r="AA13" s="26"/>
      <c r="AB13" s="19"/>
      <c r="AC13" s="19"/>
      <c r="AD13" s="19">
        <f t="shared" si="4"/>
        <v>0</v>
      </c>
      <c r="AE13" s="19"/>
      <c r="AF13" s="2"/>
      <c r="AG13" s="26"/>
      <c r="AH13" s="19"/>
      <c r="AI13" s="19"/>
      <c r="AJ13" s="19">
        <f t="shared" si="5"/>
        <v>0</v>
      </c>
      <c r="AK13" s="19"/>
      <c r="AL13" s="2"/>
      <c r="AM13" s="26"/>
      <c r="AN13" s="19"/>
      <c r="AO13" s="19"/>
      <c r="AP13" s="19">
        <f t="shared" si="6"/>
        <v>0</v>
      </c>
      <c r="AQ13" s="19"/>
      <c r="AR13" s="2"/>
      <c r="AS13" s="26"/>
      <c r="AT13" s="19"/>
      <c r="AU13" s="19"/>
      <c r="AV13" s="19">
        <f t="shared" si="7"/>
        <v>0</v>
      </c>
      <c r="AW13" s="19"/>
      <c r="AX13" s="2"/>
      <c r="AY13" s="15"/>
      <c r="AZ13" s="19"/>
      <c r="BA13" s="19"/>
      <c r="BB13" s="19">
        <f t="shared" si="8"/>
        <v>0</v>
      </c>
      <c r="BC13" s="19"/>
      <c r="BD13" s="2"/>
      <c r="BE13" s="26"/>
      <c r="BF13" s="19"/>
      <c r="BG13" s="19"/>
      <c r="BH13" s="19">
        <f t="shared" si="9"/>
        <v>0</v>
      </c>
      <c r="BI13" s="19"/>
      <c r="BJ13" s="2"/>
      <c r="BK13" s="26"/>
      <c r="BL13" s="19"/>
      <c r="BM13" s="19"/>
      <c r="BN13" s="19">
        <f t="shared" si="10"/>
        <v>0</v>
      </c>
      <c r="BO13" s="19"/>
      <c r="BP13" s="2"/>
      <c r="BQ13" s="26"/>
      <c r="BR13" s="19"/>
      <c r="BS13" s="19"/>
      <c r="BT13" s="19">
        <f t="shared" si="11"/>
        <v>0</v>
      </c>
      <c r="BU13" s="19"/>
      <c r="BV13" s="2"/>
      <c r="BW13" s="26"/>
      <c r="BX13" s="19"/>
      <c r="BY13" s="19"/>
      <c r="BZ13" s="19">
        <f t="shared" si="12"/>
        <v>0</v>
      </c>
      <c r="CA13" s="19"/>
      <c r="CB13" s="2"/>
      <c r="CC13" s="26"/>
      <c r="CD13" s="19"/>
      <c r="CE13" s="19"/>
      <c r="CF13" s="19">
        <f t="shared" si="13"/>
        <v>0</v>
      </c>
      <c r="CG13" s="19"/>
      <c r="CH13" s="2"/>
      <c r="CI13" s="26"/>
      <c r="CJ13" s="19"/>
      <c r="CK13" s="19"/>
      <c r="CL13" s="19">
        <f t="shared" si="14"/>
        <v>0</v>
      </c>
      <c r="CM13" s="19"/>
      <c r="CN13" s="2"/>
      <c r="CO13" s="26"/>
      <c r="CP13" s="19"/>
      <c r="CQ13" s="19"/>
      <c r="CR13" s="19">
        <f t="shared" si="15"/>
        <v>0</v>
      </c>
      <c r="CS13" s="19"/>
      <c r="CT13" s="2"/>
      <c r="CU13" s="26"/>
      <c r="CV13" s="19"/>
      <c r="CW13" s="19"/>
      <c r="CX13" s="19">
        <f t="shared" si="16"/>
        <v>0</v>
      </c>
      <c r="CY13" s="19"/>
      <c r="CZ13" s="2"/>
      <c r="DA13" s="26"/>
      <c r="DB13" s="19"/>
      <c r="DC13" s="19"/>
      <c r="DD13" s="19">
        <f t="shared" si="17"/>
        <v>0</v>
      </c>
      <c r="DE13" s="19"/>
      <c r="DF13" s="2"/>
      <c r="DG13" s="26"/>
      <c r="DH13" s="19"/>
      <c r="DI13" s="19"/>
      <c r="DJ13" s="19">
        <f t="shared" si="18"/>
        <v>0</v>
      </c>
      <c r="DK13" s="19"/>
      <c r="DL13" s="2"/>
      <c r="DM13" s="26"/>
      <c r="DN13" s="19"/>
      <c r="DO13" s="19"/>
      <c r="DP13" s="19">
        <f t="shared" si="19"/>
        <v>0</v>
      </c>
      <c r="DQ13" s="19"/>
      <c r="DR13" s="2"/>
      <c r="DS13" s="26"/>
      <c r="DT13" s="19"/>
      <c r="DU13" s="19"/>
      <c r="DV13" s="19">
        <f t="shared" si="20"/>
        <v>0</v>
      </c>
      <c r="DW13" s="19"/>
      <c r="DX13" s="2"/>
      <c r="DY13" s="26"/>
      <c r="DZ13" s="19"/>
      <c r="EA13" s="19"/>
      <c r="EB13" s="19">
        <f t="shared" si="21"/>
        <v>0</v>
      </c>
      <c r="EC13" s="19"/>
      <c r="ED13" s="2"/>
      <c r="EE13" s="26"/>
      <c r="EF13" s="19"/>
      <c r="EG13" s="19"/>
      <c r="EH13" s="19">
        <f t="shared" si="22"/>
        <v>0</v>
      </c>
      <c r="EI13" s="19"/>
      <c r="EJ13" s="2"/>
      <c r="EK13" s="26"/>
      <c r="EL13" s="19"/>
      <c r="EM13" s="19"/>
      <c r="EN13" s="19">
        <f t="shared" si="23"/>
        <v>0</v>
      </c>
      <c r="EO13" s="19"/>
      <c r="EP13" s="2"/>
      <c r="EQ13" s="15"/>
      <c r="ER13" s="3">
        <f t="shared" si="24"/>
        <v>20000</v>
      </c>
      <c r="ET13" s="3">
        <f t="shared" si="25"/>
        <v>20000</v>
      </c>
    </row>
    <row r="14" spans="1:150" x14ac:dyDescent="0.3">
      <c r="A14" s="6" t="s">
        <v>11</v>
      </c>
      <c r="B14" s="25">
        <v>107</v>
      </c>
      <c r="C14" s="25"/>
      <c r="D14" s="19">
        <v>40</v>
      </c>
      <c r="E14" s="19"/>
      <c r="F14" s="19">
        <f t="shared" si="0"/>
        <v>1</v>
      </c>
      <c r="G14" s="19"/>
      <c r="H14" s="2">
        <v>800</v>
      </c>
      <c r="I14" s="25"/>
      <c r="J14" s="19"/>
      <c r="K14" s="19"/>
      <c r="L14" s="19">
        <f t="shared" si="1"/>
        <v>0</v>
      </c>
      <c r="M14" s="19"/>
      <c r="N14" s="2"/>
      <c r="O14" s="25"/>
      <c r="P14" s="19"/>
      <c r="Q14" s="19"/>
      <c r="R14" s="19">
        <f t="shared" si="2"/>
        <v>0</v>
      </c>
      <c r="S14" s="19"/>
      <c r="T14" s="2"/>
      <c r="U14" s="25"/>
      <c r="V14" s="19"/>
      <c r="W14" s="19"/>
      <c r="X14" s="19">
        <f t="shared" si="3"/>
        <v>0</v>
      </c>
      <c r="Y14" s="19"/>
      <c r="Z14" s="2"/>
      <c r="AA14" s="25"/>
      <c r="AB14" s="19"/>
      <c r="AC14" s="19"/>
      <c r="AD14" s="19">
        <f t="shared" si="4"/>
        <v>0</v>
      </c>
      <c r="AE14" s="19"/>
      <c r="AF14" s="2"/>
      <c r="AG14" s="25"/>
      <c r="AH14" s="19"/>
      <c r="AI14" s="19"/>
      <c r="AJ14" s="19">
        <f t="shared" si="5"/>
        <v>0</v>
      </c>
      <c r="AK14" s="19"/>
      <c r="AL14" s="2"/>
      <c r="AM14" s="25"/>
      <c r="AN14" s="19"/>
      <c r="AO14" s="19"/>
      <c r="AP14" s="19">
        <f t="shared" si="6"/>
        <v>0</v>
      </c>
      <c r="AQ14" s="19"/>
      <c r="AR14" s="2"/>
      <c r="AS14" s="25"/>
      <c r="AT14" s="19"/>
      <c r="AU14" s="19"/>
      <c r="AV14" s="19">
        <f t="shared" si="7"/>
        <v>0</v>
      </c>
      <c r="AW14" s="19"/>
      <c r="AX14" s="2"/>
      <c r="AY14" s="15"/>
      <c r="AZ14" s="19"/>
      <c r="BA14" s="19"/>
      <c r="BB14" s="19">
        <f t="shared" si="8"/>
        <v>0</v>
      </c>
      <c r="BC14" s="19"/>
      <c r="BD14" s="2"/>
      <c r="BE14" s="25"/>
      <c r="BF14" s="19"/>
      <c r="BG14" s="19"/>
      <c r="BH14" s="19">
        <f t="shared" si="9"/>
        <v>0</v>
      </c>
      <c r="BI14" s="19"/>
      <c r="BJ14" s="2"/>
      <c r="BK14" s="25"/>
      <c r="BL14" s="19"/>
      <c r="BM14" s="19"/>
      <c r="BN14" s="19">
        <f t="shared" si="10"/>
        <v>0</v>
      </c>
      <c r="BO14" s="19"/>
      <c r="BP14" s="2"/>
      <c r="BQ14" s="25"/>
      <c r="BR14" s="19"/>
      <c r="BS14" s="19"/>
      <c r="BT14" s="19">
        <f t="shared" si="11"/>
        <v>0</v>
      </c>
      <c r="BU14" s="19"/>
      <c r="BV14" s="2"/>
      <c r="BW14" s="25"/>
      <c r="BX14" s="19"/>
      <c r="BY14" s="19"/>
      <c r="BZ14" s="19">
        <f t="shared" si="12"/>
        <v>0</v>
      </c>
      <c r="CA14" s="19"/>
      <c r="CB14" s="2"/>
      <c r="CC14" s="25"/>
      <c r="CD14" s="19"/>
      <c r="CE14" s="19"/>
      <c r="CF14" s="19">
        <f t="shared" si="13"/>
        <v>0</v>
      </c>
      <c r="CG14" s="19"/>
      <c r="CH14" s="2"/>
      <c r="CI14" s="25"/>
      <c r="CJ14" s="19"/>
      <c r="CK14" s="19"/>
      <c r="CL14" s="19">
        <f t="shared" si="14"/>
        <v>0</v>
      </c>
      <c r="CM14" s="19"/>
      <c r="CN14" s="2"/>
      <c r="CO14" s="25"/>
      <c r="CP14" s="19"/>
      <c r="CQ14" s="19"/>
      <c r="CR14" s="19">
        <f t="shared" si="15"/>
        <v>0</v>
      </c>
      <c r="CS14" s="19"/>
      <c r="CT14" s="2"/>
      <c r="CU14" s="25"/>
      <c r="CV14" s="19"/>
      <c r="CW14" s="19"/>
      <c r="CX14" s="19">
        <f t="shared" si="16"/>
        <v>0</v>
      </c>
      <c r="CY14" s="19"/>
      <c r="CZ14" s="2"/>
      <c r="DA14" s="25"/>
      <c r="DB14" s="19"/>
      <c r="DC14" s="19"/>
      <c r="DD14" s="19">
        <f t="shared" si="17"/>
        <v>0</v>
      </c>
      <c r="DE14" s="19"/>
      <c r="DF14" s="2"/>
      <c r="DG14" s="25"/>
      <c r="DH14" s="19"/>
      <c r="DI14" s="19"/>
      <c r="DJ14" s="19">
        <f t="shared" si="18"/>
        <v>0</v>
      </c>
      <c r="DK14" s="19"/>
      <c r="DL14" s="2"/>
      <c r="DM14" s="25"/>
      <c r="DN14" s="19"/>
      <c r="DO14" s="19"/>
      <c r="DP14" s="19">
        <f t="shared" si="19"/>
        <v>0</v>
      </c>
      <c r="DQ14" s="19"/>
      <c r="DR14" s="2"/>
      <c r="DS14" s="25"/>
      <c r="DT14" s="19"/>
      <c r="DU14" s="19"/>
      <c r="DV14" s="19">
        <f t="shared" si="20"/>
        <v>0</v>
      </c>
      <c r="DW14" s="19"/>
      <c r="DX14" s="2"/>
      <c r="DY14" s="25"/>
      <c r="DZ14" s="19"/>
      <c r="EA14" s="19"/>
      <c r="EB14" s="19">
        <f t="shared" si="21"/>
        <v>0</v>
      </c>
      <c r="EC14" s="19"/>
      <c r="ED14" s="2"/>
      <c r="EE14" s="25"/>
      <c r="EF14" s="19"/>
      <c r="EG14" s="19"/>
      <c r="EH14" s="19">
        <f t="shared" si="22"/>
        <v>0</v>
      </c>
      <c r="EI14" s="19"/>
      <c r="EJ14" s="2"/>
      <c r="EK14" s="25"/>
      <c r="EL14" s="19"/>
      <c r="EM14" s="19"/>
      <c r="EN14" s="19">
        <f t="shared" si="23"/>
        <v>0</v>
      </c>
      <c r="EO14" s="19"/>
      <c r="EP14" s="2"/>
      <c r="EQ14" s="15"/>
      <c r="ER14" s="3">
        <f t="shared" si="24"/>
        <v>800</v>
      </c>
      <c r="ET14" s="3">
        <f t="shared" si="25"/>
        <v>800</v>
      </c>
    </row>
    <row r="15" spans="1:150" x14ac:dyDescent="0.3">
      <c r="A15" s="5" t="s">
        <v>12</v>
      </c>
      <c r="B15" s="26">
        <v>108</v>
      </c>
      <c r="C15" s="26"/>
      <c r="D15" s="19">
        <v>40</v>
      </c>
      <c r="E15" s="19"/>
      <c r="F15" s="19">
        <f t="shared" si="0"/>
        <v>1</v>
      </c>
      <c r="G15" s="19"/>
      <c r="H15" s="2">
        <v>5000</v>
      </c>
      <c r="I15" s="26"/>
      <c r="J15" s="19"/>
      <c r="K15" s="19"/>
      <c r="L15" s="19">
        <f t="shared" si="1"/>
        <v>0</v>
      </c>
      <c r="M15" s="19"/>
      <c r="N15" s="2"/>
      <c r="O15" s="26"/>
      <c r="P15" s="19"/>
      <c r="Q15" s="19"/>
      <c r="R15" s="19">
        <f t="shared" si="2"/>
        <v>0</v>
      </c>
      <c r="S15" s="19"/>
      <c r="T15" s="2"/>
      <c r="U15" s="26"/>
      <c r="V15" s="19"/>
      <c r="W15" s="19"/>
      <c r="X15" s="19">
        <f t="shared" si="3"/>
        <v>0</v>
      </c>
      <c r="Y15" s="19"/>
      <c r="Z15" s="2"/>
      <c r="AA15" s="26"/>
      <c r="AB15" s="19"/>
      <c r="AC15" s="19"/>
      <c r="AD15" s="19">
        <f t="shared" si="4"/>
        <v>0</v>
      </c>
      <c r="AE15" s="19"/>
      <c r="AF15" s="2"/>
      <c r="AG15" s="26"/>
      <c r="AH15" s="19"/>
      <c r="AI15" s="19"/>
      <c r="AJ15" s="19">
        <f t="shared" si="5"/>
        <v>0</v>
      </c>
      <c r="AK15" s="19"/>
      <c r="AL15" s="2"/>
      <c r="AM15" s="26"/>
      <c r="AN15" s="19"/>
      <c r="AO15" s="19"/>
      <c r="AP15" s="19">
        <f t="shared" si="6"/>
        <v>0</v>
      </c>
      <c r="AQ15" s="19"/>
      <c r="AR15" s="2"/>
      <c r="AS15" s="26"/>
      <c r="AT15" s="19"/>
      <c r="AU15" s="19"/>
      <c r="AV15" s="19">
        <f t="shared" si="7"/>
        <v>0</v>
      </c>
      <c r="AW15" s="19"/>
      <c r="AX15" s="2"/>
      <c r="AY15" s="15"/>
      <c r="AZ15" s="19"/>
      <c r="BA15" s="19"/>
      <c r="BB15" s="19">
        <f t="shared" si="8"/>
        <v>0</v>
      </c>
      <c r="BC15" s="19"/>
      <c r="BD15" s="2"/>
      <c r="BE15" s="26"/>
      <c r="BF15" s="19"/>
      <c r="BG15" s="19"/>
      <c r="BH15" s="19">
        <f t="shared" si="9"/>
        <v>0</v>
      </c>
      <c r="BI15" s="19"/>
      <c r="BJ15" s="2"/>
      <c r="BK15" s="26"/>
      <c r="BL15" s="19"/>
      <c r="BM15" s="19"/>
      <c r="BN15" s="19">
        <f t="shared" si="10"/>
        <v>0</v>
      </c>
      <c r="BO15" s="19"/>
      <c r="BP15" s="2"/>
      <c r="BQ15" s="26"/>
      <c r="BR15" s="19"/>
      <c r="BS15" s="19"/>
      <c r="BT15" s="19">
        <f t="shared" si="11"/>
        <v>0</v>
      </c>
      <c r="BU15" s="19"/>
      <c r="BV15" s="2"/>
      <c r="BW15" s="26"/>
      <c r="BX15" s="19"/>
      <c r="BY15" s="19"/>
      <c r="BZ15" s="19">
        <f t="shared" si="12"/>
        <v>0</v>
      </c>
      <c r="CA15" s="19"/>
      <c r="CB15" s="2"/>
      <c r="CC15" s="26"/>
      <c r="CD15" s="19"/>
      <c r="CE15" s="19"/>
      <c r="CF15" s="19">
        <f t="shared" si="13"/>
        <v>0</v>
      </c>
      <c r="CG15" s="19"/>
      <c r="CH15" s="2"/>
      <c r="CI15" s="26"/>
      <c r="CJ15" s="19"/>
      <c r="CK15" s="19"/>
      <c r="CL15" s="19">
        <f t="shared" si="14"/>
        <v>0</v>
      </c>
      <c r="CM15" s="19"/>
      <c r="CN15" s="2"/>
      <c r="CO15" s="26"/>
      <c r="CP15" s="19"/>
      <c r="CQ15" s="19"/>
      <c r="CR15" s="19">
        <f t="shared" si="15"/>
        <v>0</v>
      </c>
      <c r="CS15" s="19"/>
      <c r="CT15" s="2"/>
      <c r="CU15" s="26"/>
      <c r="CV15" s="19"/>
      <c r="CW15" s="19"/>
      <c r="CX15" s="19">
        <f t="shared" si="16"/>
        <v>0</v>
      </c>
      <c r="CY15" s="19"/>
      <c r="CZ15" s="2"/>
      <c r="DA15" s="26"/>
      <c r="DB15" s="19"/>
      <c r="DC15" s="19"/>
      <c r="DD15" s="19">
        <f t="shared" si="17"/>
        <v>0</v>
      </c>
      <c r="DE15" s="19"/>
      <c r="DF15" s="2"/>
      <c r="DG15" s="26"/>
      <c r="DH15" s="19"/>
      <c r="DI15" s="19"/>
      <c r="DJ15" s="19">
        <f t="shared" si="18"/>
        <v>0</v>
      </c>
      <c r="DK15" s="19"/>
      <c r="DL15" s="2"/>
      <c r="DM15" s="26"/>
      <c r="DN15" s="19"/>
      <c r="DO15" s="19"/>
      <c r="DP15" s="19">
        <f t="shared" si="19"/>
        <v>0</v>
      </c>
      <c r="DQ15" s="19"/>
      <c r="DR15" s="2"/>
      <c r="DS15" s="26"/>
      <c r="DT15" s="19"/>
      <c r="DU15" s="19"/>
      <c r="DV15" s="19">
        <f t="shared" si="20"/>
        <v>0</v>
      </c>
      <c r="DW15" s="19"/>
      <c r="DX15" s="2"/>
      <c r="DY15" s="26"/>
      <c r="DZ15" s="19"/>
      <c r="EA15" s="19"/>
      <c r="EB15" s="19">
        <f t="shared" si="21"/>
        <v>0</v>
      </c>
      <c r="EC15" s="19"/>
      <c r="ED15" s="2"/>
      <c r="EE15" s="26"/>
      <c r="EF15" s="19"/>
      <c r="EG15" s="19"/>
      <c r="EH15" s="19">
        <f t="shared" si="22"/>
        <v>0</v>
      </c>
      <c r="EI15" s="19"/>
      <c r="EJ15" s="2"/>
      <c r="EK15" s="26"/>
      <c r="EL15" s="19"/>
      <c r="EM15" s="19"/>
      <c r="EN15" s="19">
        <f t="shared" si="23"/>
        <v>0</v>
      </c>
      <c r="EO15" s="19"/>
      <c r="EP15" s="2"/>
      <c r="EQ15" s="15"/>
      <c r="ER15" s="3">
        <f t="shared" si="24"/>
        <v>5000</v>
      </c>
      <c r="ET15" s="3">
        <f t="shared" si="25"/>
        <v>5000</v>
      </c>
    </row>
    <row r="16" spans="1:150" ht="15" thickBot="1" x14ac:dyDescent="0.35">
      <c r="A16" s="6" t="s">
        <v>13</v>
      </c>
      <c r="B16" s="25">
        <v>109</v>
      </c>
      <c r="C16" s="25"/>
      <c r="D16" s="20">
        <v>40</v>
      </c>
      <c r="E16" s="20"/>
      <c r="F16" s="20">
        <f t="shared" si="0"/>
        <v>1</v>
      </c>
      <c r="G16" s="20"/>
      <c r="H16" s="11">
        <v>1500</v>
      </c>
      <c r="I16" s="25"/>
      <c r="J16" s="20"/>
      <c r="K16" s="20"/>
      <c r="L16" s="20">
        <f t="shared" si="1"/>
        <v>0</v>
      </c>
      <c r="M16" s="20"/>
      <c r="N16" s="11"/>
      <c r="O16" s="25"/>
      <c r="P16" s="20"/>
      <c r="Q16" s="20"/>
      <c r="R16" s="20">
        <f t="shared" si="2"/>
        <v>0</v>
      </c>
      <c r="S16" s="20"/>
      <c r="T16" s="11"/>
      <c r="U16" s="25"/>
      <c r="V16" s="20"/>
      <c r="W16" s="20"/>
      <c r="X16" s="20">
        <f t="shared" si="3"/>
        <v>0</v>
      </c>
      <c r="Y16" s="20"/>
      <c r="Z16" s="11"/>
      <c r="AA16" s="25"/>
      <c r="AB16" s="20"/>
      <c r="AC16" s="20"/>
      <c r="AD16" s="20">
        <f t="shared" si="4"/>
        <v>0</v>
      </c>
      <c r="AE16" s="20"/>
      <c r="AF16" s="11"/>
      <c r="AG16" s="25"/>
      <c r="AH16" s="20"/>
      <c r="AI16" s="20"/>
      <c r="AJ16" s="20">
        <f t="shared" si="5"/>
        <v>0</v>
      </c>
      <c r="AK16" s="20"/>
      <c r="AL16" s="11"/>
      <c r="AM16" s="25"/>
      <c r="AN16" s="20"/>
      <c r="AO16" s="20"/>
      <c r="AP16" s="20">
        <f t="shared" si="6"/>
        <v>0</v>
      </c>
      <c r="AQ16" s="20"/>
      <c r="AR16" s="11"/>
      <c r="AS16" s="25"/>
      <c r="AT16" s="20"/>
      <c r="AU16" s="20"/>
      <c r="AV16" s="20">
        <f t="shared" si="7"/>
        <v>0</v>
      </c>
      <c r="AW16" s="20"/>
      <c r="AX16" s="11"/>
      <c r="AY16" s="21"/>
      <c r="AZ16" s="20"/>
      <c r="BA16" s="20"/>
      <c r="BB16" s="20">
        <f t="shared" si="8"/>
        <v>0</v>
      </c>
      <c r="BC16" s="20"/>
      <c r="BD16" s="11"/>
      <c r="BE16" s="25"/>
      <c r="BF16" s="20"/>
      <c r="BG16" s="20"/>
      <c r="BH16" s="20">
        <f t="shared" si="9"/>
        <v>0</v>
      </c>
      <c r="BI16" s="20"/>
      <c r="BJ16" s="11"/>
      <c r="BK16" s="25"/>
      <c r="BL16" s="20"/>
      <c r="BM16" s="20"/>
      <c r="BN16" s="20">
        <f t="shared" si="10"/>
        <v>0</v>
      </c>
      <c r="BO16" s="20"/>
      <c r="BP16" s="11"/>
      <c r="BQ16" s="25"/>
      <c r="BR16" s="20"/>
      <c r="BS16" s="20"/>
      <c r="BT16" s="20">
        <f t="shared" si="11"/>
        <v>0</v>
      </c>
      <c r="BU16" s="20"/>
      <c r="BV16" s="11"/>
      <c r="BW16" s="25"/>
      <c r="BX16" s="20"/>
      <c r="BY16" s="20"/>
      <c r="BZ16" s="20">
        <f t="shared" si="12"/>
        <v>0</v>
      </c>
      <c r="CA16" s="20"/>
      <c r="CB16" s="11"/>
      <c r="CC16" s="25"/>
      <c r="CD16" s="20"/>
      <c r="CE16" s="20"/>
      <c r="CF16" s="20">
        <f t="shared" si="13"/>
        <v>0</v>
      </c>
      <c r="CG16" s="20"/>
      <c r="CH16" s="11"/>
      <c r="CI16" s="25"/>
      <c r="CJ16" s="20"/>
      <c r="CK16" s="20"/>
      <c r="CL16" s="20">
        <f t="shared" si="14"/>
        <v>0</v>
      </c>
      <c r="CM16" s="20"/>
      <c r="CN16" s="11"/>
      <c r="CO16" s="25"/>
      <c r="CP16" s="20"/>
      <c r="CQ16" s="20"/>
      <c r="CR16" s="20">
        <f t="shared" si="15"/>
        <v>0</v>
      </c>
      <c r="CS16" s="20"/>
      <c r="CT16" s="11"/>
      <c r="CU16" s="25"/>
      <c r="CV16" s="20"/>
      <c r="CW16" s="20"/>
      <c r="CX16" s="20">
        <f t="shared" si="16"/>
        <v>0</v>
      </c>
      <c r="CY16" s="20"/>
      <c r="CZ16" s="11"/>
      <c r="DA16" s="25"/>
      <c r="DB16" s="20"/>
      <c r="DC16" s="20"/>
      <c r="DD16" s="20">
        <f t="shared" si="17"/>
        <v>0</v>
      </c>
      <c r="DE16" s="20"/>
      <c r="DF16" s="11"/>
      <c r="DG16" s="25"/>
      <c r="DH16" s="20"/>
      <c r="DI16" s="20"/>
      <c r="DJ16" s="20">
        <f t="shared" si="18"/>
        <v>0</v>
      </c>
      <c r="DK16" s="20"/>
      <c r="DL16" s="11"/>
      <c r="DM16" s="25"/>
      <c r="DN16" s="20"/>
      <c r="DO16" s="20"/>
      <c r="DP16" s="20">
        <f t="shared" si="19"/>
        <v>0</v>
      </c>
      <c r="DQ16" s="20"/>
      <c r="DR16" s="11"/>
      <c r="DS16" s="25"/>
      <c r="DT16" s="20"/>
      <c r="DU16" s="20"/>
      <c r="DV16" s="20">
        <f t="shared" si="20"/>
        <v>0</v>
      </c>
      <c r="DW16" s="20"/>
      <c r="DX16" s="11"/>
      <c r="DY16" s="25"/>
      <c r="DZ16" s="20"/>
      <c r="EA16" s="20"/>
      <c r="EB16" s="20">
        <f t="shared" si="21"/>
        <v>0</v>
      </c>
      <c r="EC16" s="20"/>
      <c r="ED16" s="11"/>
      <c r="EE16" s="25"/>
      <c r="EF16" s="20"/>
      <c r="EG16" s="20"/>
      <c r="EH16" s="20">
        <f t="shared" si="22"/>
        <v>0</v>
      </c>
      <c r="EI16" s="20"/>
      <c r="EJ16" s="11"/>
      <c r="EK16" s="25"/>
      <c r="EL16" s="20"/>
      <c r="EM16" s="20"/>
      <c r="EN16" s="20">
        <f t="shared" si="23"/>
        <v>0</v>
      </c>
      <c r="EO16" s="20"/>
      <c r="EP16" s="11"/>
      <c r="EQ16" s="21"/>
      <c r="ER16" s="11">
        <f t="shared" si="24"/>
        <v>1500</v>
      </c>
      <c r="ET16" s="11">
        <f t="shared" si="25"/>
        <v>1500</v>
      </c>
    </row>
    <row r="17" spans="1:150" ht="5.25" customHeight="1" x14ac:dyDescent="0.3"/>
    <row r="18" spans="1:150" x14ac:dyDescent="0.3">
      <c r="D18">
        <f>SUM(D8:D17)</f>
        <v>342</v>
      </c>
      <c r="F18" s="29">
        <f>SUM(F8:F17)</f>
        <v>8.5</v>
      </c>
      <c r="H18" s="3">
        <f>SUM(H8:H17)</f>
        <v>34100</v>
      </c>
      <c r="J18">
        <f>SUM(J8:J17)</f>
        <v>0</v>
      </c>
      <c r="L18" s="29">
        <f>SUM(L8:L17)</f>
        <v>0</v>
      </c>
      <c r="N18" s="3">
        <f>SUM(N8:N17)</f>
        <v>0</v>
      </c>
      <c r="P18">
        <f>SUM(P8:P17)</f>
        <v>0</v>
      </c>
      <c r="R18" s="29">
        <f>SUM(R8:R17)</f>
        <v>0</v>
      </c>
      <c r="T18" s="3">
        <f>SUM(T8:T17)</f>
        <v>0</v>
      </c>
      <c r="V18">
        <f>SUM(V8:V17)</f>
        <v>0</v>
      </c>
      <c r="X18" s="29">
        <f>SUM(X8:X17)</f>
        <v>0</v>
      </c>
      <c r="Z18" s="3">
        <f>SUM(Z8:Z17)</f>
        <v>0</v>
      </c>
      <c r="AB18">
        <f>SUM(AB8:AB17)</f>
        <v>0</v>
      </c>
      <c r="AD18" s="29">
        <f>SUM(AD8:AD17)</f>
        <v>0</v>
      </c>
      <c r="AF18" s="3">
        <f>SUM(AF8:AF17)</f>
        <v>0</v>
      </c>
      <c r="AH18">
        <f>SUM(AH8:AH17)</f>
        <v>0</v>
      </c>
      <c r="AJ18" s="29">
        <f>SUM(AJ8:AJ17)</f>
        <v>0</v>
      </c>
      <c r="AL18" s="3">
        <f>SUM(AL8:AL17)</f>
        <v>0</v>
      </c>
      <c r="AN18">
        <f>SUM(AN8:AN17)</f>
        <v>0</v>
      </c>
      <c r="AP18" s="29">
        <f>SUM(AP8:AP17)</f>
        <v>0</v>
      </c>
      <c r="AR18" s="3">
        <f>SUM(AR8:AR17)</f>
        <v>0</v>
      </c>
      <c r="AT18">
        <f>SUM(AT8:AT17)</f>
        <v>0</v>
      </c>
      <c r="AV18" s="29">
        <f>SUM(AV8:AV17)</f>
        <v>0</v>
      </c>
      <c r="AX18" s="3">
        <f>SUM(AX8:AX17)</f>
        <v>0</v>
      </c>
      <c r="AY18" s="15"/>
      <c r="AZ18">
        <f>SUM(AZ8:AZ17)</f>
        <v>0</v>
      </c>
      <c r="BB18" s="29">
        <f>SUM(BB8:BB17)</f>
        <v>0</v>
      </c>
      <c r="BD18" s="3">
        <f>SUM(BD8:BD17)</f>
        <v>0</v>
      </c>
      <c r="BF18">
        <f>SUM(BF8:BF17)</f>
        <v>0</v>
      </c>
      <c r="BH18" s="29">
        <f>SUM(BH8:BH17)</f>
        <v>0</v>
      </c>
      <c r="BJ18" s="3">
        <f>SUM(BJ8:BJ17)</f>
        <v>0</v>
      </c>
      <c r="BL18">
        <f>SUM(BL8:BL17)</f>
        <v>0</v>
      </c>
      <c r="BN18" s="29">
        <f>SUM(BN8:BN17)</f>
        <v>0</v>
      </c>
      <c r="BP18" s="3">
        <f>SUM(BP8:BP17)</f>
        <v>0</v>
      </c>
      <c r="BR18">
        <f>SUM(BR8:BR17)</f>
        <v>0</v>
      </c>
      <c r="BT18" s="29">
        <f>SUM(BT8:BT17)</f>
        <v>0</v>
      </c>
      <c r="BV18" s="3">
        <f>SUM(BV8:BV17)</f>
        <v>0</v>
      </c>
      <c r="BX18">
        <f>SUM(BX8:BX17)</f>
        <v>0</v>
      </c>
      <c r="BZ18" s="29">
        <f>SUM(BZ8:BZ17)</f>
        <v>0</v>
      </c>
      <c r="CB18" s="3">
        <f>SUM(CB8:CB17)</f>
        <v>0</v>
      </c>
      <c r="CD18">
        <f>SUM(CD8:CD17)</f>
        <v>0</v>
      </c>
      <c r="CF18" s="29">
        <f>SUM(CF8:CF17)</f>
        <v>0</v>
      </c>
      <c r="CH18" s="3">
        <f>SUM(CH8:CH17)</f>
        <v>0</v>
      </c>
      <c r="CJ18">
        <f>SUM(CJ8:CJ17)</f>
        <v>0</v>
      </c>
      <c r="CL18" s="29">
        <f>SUM(CL8:CL17)</f>
        <v>0</v>
      </c>
      <c r="CN18" s="3">
        <f>SUM(CN8:CN17)</f>
        <v>0</v>
      </c>
      <c r="CP18">
        <f>SUM(CP8:CP17)</f>
        <v>0</v>
      </c>
      <c r="CR18" s="29">
        <f>SUM(CR8:CR17)</f>
        <v>0</v>
      </c>
      <c r="CT18" s="3">
        <f>SUM(CT8:CT17)</f>
        <v>0</v>
      </c>
      <c r="CV18">
        <f>SUM(CV8:CV17)</f>
        <v>0</v>
      </c>
      <c r="CX18" s="29">
        <f>SUM(CX8:CX17)</f>
        <v>0</v>
      </c>
      <c r="CZ18" s="3">
        <f>SUM(CZ8:CZ17)</f>
        <v>0</v>
      </c>
      <c r="DB18">
        <f>SUM(DB8:DB17)</f>
        <v>0</v>
      </c>
      <c r="DD18" s="29">
        <f>SUM(DD8:DD17)</f>
        <v>0</v>
      </c>
      <c r="DF18" s="3">
        <f>SUM(DF8:DF17)</f>
        <v>0</v>
      </c>
      <c r="DH18">
        <f>SUM(DH8:DH17)</f>
        <v>0</v>
      </c>
      <c r="DJ18" s="29">
        <f>SUM(DJ8:DJ17)</f>
        <v>0</v>
      </c>
      <c r="DL18" s="3">
        <f>SUM(DL8:DL17)</f>
        <v>0</v>
      </c>
      <c r="DN18">
        <f>SUM(DN8:DN17)</f>
        <v>0</v>
      </c>
      <c r="DP18" s="29">
        <f>SUM(DP8:DP17)</f>
        <v>0</v>
      </c>
      <c r="DR18" s="3">
        <f>SUM(DR8:DR17)</f>
        <v>0</v>
      </c>
      <c r="DT18">
        <f>SUM(DT8:DT17)</f>
        <v>0</v>
      </c>
      <c r="DV18" s="29">
        <f>SUM(DV8:DV17)</f>
        <v>0</v>
      </c>
      <c r="DX18" s="3">
        <f>SUM(DX8:DX17)</f>
        <v>0</v>
      </c>
      <c r="DZ18">
        <f>SUM(DZ8:DZ17)</f>
        <v>0</v>
      </c>
      <c r="EB18" s="29">
        <f>SUM(EB8:EB17)</f>
        <v>0</v>
      </c>
      <c r="ED18" s="3">
        <f>SUM(ED8:ED17)</f>
        <v>0</v>
      </c>
      <c r="EF18">
        <f>SUM(EF8:EF17)</f>
        <v>0</v>
      </c>
      <c r="EH18" s="29">
        <f>SUM(EH8:EH17)</f>
        <v>0</v>
      </c>
      <c r="EJ18" s="3">
        <f>SUM(EJ8:EJ17)</f>
        <v>0</v>
      </c>
      <c r="EL18">
        <f>SUM(EL8:EL17)</f>
        <v>0</v>
      </c>
      <c r="EN18" s="29">
        <f>SUM(EN8:EN17)</f>
        <v>0</v>
      </c>
      <c r="EP18" s="3">
        <f>SUM(EP8:EP17)</f>
        <v>0</v>
      </c>
      <c r="EQ18" s="15"/>
    </row>
    <row r="19" spans="1:150" ht="15" thickBot="1" x14ac:dyDescent="0.35">
      <c r="A19" s="18"/>
      <c r="B19" s="18"/>
      <c r="C19" s="18"/>
      <c r="D19" s="4"/>
      <c r="E19" s="4"/>
      <c r="F19" s="4"/>
      <c r="G19" s="4"/>
      <c r="H19" s="4"/>
      <c r="I19" s="18"/>
      <c r="J19" s="4"/>
      <c r="K19" s="4"/>
      <c r="L19" s="4"/>
      <c r="M19" s="4"/>
      <c r="N19" s="4"/>
      <c r="O19" s="18"/>
      <c r="P19" s="4"/>
      <c r="Q19" s="4"/>
      <c r="R19" s="4"/>
      <c r="S19" s="4"/>
      <c r="T19" s="4"/>
      <c r="U19" s="18"/>
      <c r="V19" s="4"/>
      <c r="W19" s="4"/>
      <c r="X19" s="4"/>
      <c r="Y19" s="4"/>
      <c r="Z19" s="4"/>
      <c r="AA19" s="18"/>
      <c r="AB19" s="4"/>
      <c r="AC19" s="4"/>
      <c r="AD19" s="4"/>
      <c r="AE19" s="4"/>
      <c r="AF19" s="4"/>
      <c r="AG19" s="18"/>
      <c r="AH19" s="4"/>
      <c r="AI19" s="4"/>
      <c r="AJ19" s="4"/>
      <c r="AK19" s="4"/>
      <c r="AL19" s="4"/>
      <c r="AM19" s="18"/>
      <c r="AN19" s="4"/>
      <c r="AO19" s="4"/>
      <c r="AP19" s="4"/>
      <c r="AQ19" s="4"/>
      <c r="AR19" s="4"/>
      <c r="AS19" s="18"/>
      <c r="AT19" s="4"/>
      <c r="AU19" s="4"/>
      <c r="AV19" s="4"/>
      <c r="AW19" s="4"/>
      <c r="AX19" s="4"/>
      <c r="AY19" s="12"/>
      <c r="AZ19" s="4"/>
      <c r="BA19" s="4"/>
      <c r="BB19" s="4"/>
      <c r="BC19" s="4"/>
      <c r="BD19" s="4"/>
      <c r="BE19" s="18"/>
      <c r="BF19" s="4"/>
      <c r="BG19" s="4"/>
      <c r="BH19" s="4"/>
      <c r="BI19" s="4"/>
      <c r="BJ19" s="4"/>
      <c r="BK19" s="18"/>
      <c r="BL19" s="4"/>
      <c r="BM19" s="4"/>
      <c r="BN19" s="4"/>
      <c r="BO19" s="4"/>
      <c r="BP19" s="4"/>
      <c r="BQ19" s="18"/>
      <c r="BR19" s="4"/>
      <c r="BS19" s="4"/>
      <c r="BT19" s="4"/>
      <c r="BU19" s="4"/>
      <c r="BV19" s="4"/>
      <c r="BW19" s="18"/>
      <c r="BX19" s="4"/>
      <c r="BY19" s="4"/>
      <c r="BZ19" s="4"/>
      <c r="CA19" s="4"/>
      <c r="CB19" s="4"/>
      <c r="CC19" s="18"/>
      <c r="CD19" s="4"/>
      <c r="CE19" s="4"/>
      <c r="CF19" s="4"/>
      <c r="CG19" s="4"/>
      <c r="CH19" s="4"/>
      <c r="CI19" s="18"/>
      <c r="CJ19" s="4"/>
      <c r="CK19" s="4"/>
      <c r="CL19" s="4"/>
      <c r="CM19" s="4"/>
      <c r="CN19" s="4"/>
      <c r="CO19" s="18"/>
      <c r="CP19" s="4"/>
      <c r="CQ19" s="4"/>
      <c r="CR19" s="4"/>
      <c r="CS19" s="4"/>
      <c r="CT19" s="4"/>
      <c r="CU19" s="18"/>
      <c r="CV19" s="4"/>
      <c r="CW19" s="4"/>
      <c r="CX19" s="4"/>
      <c r="CY19" s="4"/>
      <c r="CZ19" s="4"/>
      <c r="DA19" s="18"/>
      <c r="DB19" s="4"/>
      <c r="DC19" s="4"/>
      <c r="DD19" s="4"/>
      <c r="DE19" s="4"/>
      <c r="DF19" s="4"/>
      <c r="DG19" s="18"/>
      <c r="DH19" s="4"/>
      <c r="DI19" s="4"/>
      <c r="DJ19" s="4"/>
      <c r="DK19" s="4"/>
      <c r="DL19" s="4"/>
      <c r="DM19" s="18"/>
      <c r="DN19" s="4"/>
      <c r="DO19" s="4"/>
      <c r="DP19" s="4"/>
      <c r="DQ19" s="4"/>
      <c r="DR19" s="4"/>
      <c r="DS19" s="18"/>
      <c r="DT19" s="4"/>
      <c r="DU19" s="4"/>
      <c r="DV19" s="4"/>
      <c r="DW19" s="4"/>
      <c r="DX19" s="4"/>
      <c r="DY19" s="18"/>
      <c r="DZ19" s="4"/>
      <c r="EA19" s="4"/>
      <c r="EB19" s="4"/>
      <c r="EC19" s="4"/>
      <c r="ED19" s="4"/>
      <c r="EE19" s="18"/>
      <c r="EF19" s="4"/>
      <c r="EG19" s="4"/>
      <c r="EH19" s="4"/>
      <c r="EI19" s="4"/>
      <c r="EJ19" s="4"/>
      <c r="EK19" s="18"/>
      <c r="EL19" s="4"/>
      <c r="EM19" s="4"/>
      <c r="EN19" s="4"/>
      <c r="EO19" s="4"/>
      <c r="EP19" s="4"/>
      <c r="EQ19" s="12"/>
      <c r="ER19" s="17">
        <f>SUM(ER8:ER18)</f>
        <v>34100</v>
      </c>
      <c r="ET19" s="17">
        <f>SUM(ET8:ET18)</f>
        <v>34100</v>
      </c>
    </row>
    <row r="20" spans="1:150" ht="15" thickTop="1" x14ac:dyDescent="0.3">
      <c r="A20" s="18"/>
      <c r="B20" s="18"/>
      <c r="C20" s="18"/>
      <c r="D20" s="4"/>
      <c r="E20" s="4"/>
      <c r="F20" s="4"/>
      <c r="G20" s="4"/>
      <c r="H20" s="4"/>
      <c r="I20" s="18"/>
      <c r="J20" s="4"/>
      <c r="K20" s="4"/>
      <c r="L20" s="4"/>
      <c r="M20" s="4"/>
      <c r="N20" s="4"/>
      <c r="O20" s="18"/>
      <c r="P20" s="4"/>
      <c r="Q20" s="4"/>
      <c r="R20" s="4"/>
      <c r="S20" s="4"/>
      <c r="T20" s="4"/>
      <c r="U20" s="18"/>
      <c r="V20" s="4"/>
      <c r="W20" s="4"/>
      <c r="X20" s="4"/>
      <c r="Y20" s="4"/>
      <c r="Z20" s="4"/>
      <c r="AA20" s="18"/>
      <c r="AB20" s="4"/>
      <c r="AC20" s="4"/>
      <c r="AD20" s="4"/>
      <c r="AE20" s="4"/>
      <c r="AF20" s="4"/>
      <c r="AG20" s="18"/>
      <c r="AH20" s="4"/>
      <c r="AI20" s="4"/>
      <c r="AJ20" s="4"/>
      <c r="AK20" s="4"/>
      <c r="AL20" s="4"/>
      <c r="AM20" s="18"/>
      <c r="AN20" s="4"/>
      <c r="AO20" s="4"/>
      <c r="AP20" s="4"/>
      <c r="AQ20" s="4"/>
      <c r="AR20" s="4"/>
      <c r="AS20" s="18"/>
      <c r="AT20" s="4"/>
      <c r="AU20" s="4"/>
      <c r="AV20" s="4"/>
      <c r="AW20" s="4"/>
      <c r="AX20" s="4"/>
      <c r="AY20" s="21"/>
      <c r="AZ20" s="4"/>
      <c r="BA20" s="4"/>
      <c r="BB20" s="4"/>
      <c r="BC20" s="4"/>
      <c r="BD20" s="4"/>
      <c r="BE20" s="18"/>
      <c r="BF20" s="4"/>
      <c r="BG20" s="4"/>
      <c r="BH20" s="4"/>
      <c r="BI20" s="4"/>
      <c r="BJ20" s="4"/>
      <c r="BK20" s="18"/>
      <c r="BL20" s="4"/>
      <c r="BM20" s="4"/>
      <c r="BN20" s="4"/>
      <c r="BO20" s="4"/>
      <c r="BP20" s="4"/>
      <c r="BQ20" s="18"/>
      <c r="BR20" s="4"/>
      <c r="BS20" s="4"/>
      <c r="BT20" s="4"/>
      <c r="BU20" s="4"/>
      <c r="BV20" s="4"/>
      <c r="BW20" s="18"/>
      <c r="BX20" s="4"/>
      <c r="BY20" s="4"/>
      <c r="BZ20" s="4"/>
      <c r="CA20" s="4"/>
      <c r="CB20" s="4"/>
      <c r="CC20" s="18"/>
      <c r="CD20" s="4"/>
      <c r="CE20" s="4"/>
      <c r="CF20" s="4"/>
      <c r="CG20" s="4"/>
      <c r="CH20" s="4"/>
      <c r="CI20" s="18"/>
      <c r="CJ20" s="4"/>
      <c r="CK20" s="4"/>
      <c r="CL20" s="4"/>
      <c r="CM20" s="4"/>
      <c r="CN20" s="4"/>
      <c r="CO20" s="18"/>
      <c r="CP20" s="4"/>
      <c r="CQ20" s="4"/>
      <c r="CR20" s="4"/>
      <c r="CS20" s="4"/>
      <c r="CT20" s="4"/>
      <c r="CU20" s="18"/>
      <c r="CV20" s="4"/>
      <c r="CW20" s="4"/>
      <c r="CX20" s="4"/>
      <c r="CY20" s="4"/>
      <c r="CZ20" s="4"/>
      <c r="DA20" s="18"/>
      <c r="DB20" s="4"/>
      <c r="DC20" s="4"/>
      <c r="DD20" s="4"/>
      <c r="DE20" s="4"/>
      <c r="DF20" s="4"/>
      <c r="DG20" s="18"/>
      <c r="DH20" s="4"/>
      <c r="DI20" s="4"/>
      <c r="DJ20" s="4"/>
      <c r="DK20" s="4"/>
      <c r="DL20" s="4"/>
      <c r="DM20" s="18"/>
      <c r="DN20" s="4"/>
      <c r="DO20" s="4"/>
      <c r="DP20" s="4"/>
      <c r="DQ20" s="4"/>
      <c r="DR20" s="4"/>
      <c r="DS20" s="18"/>
      <c r="DT20" s="4"/>
      <c r="DU20" s="4"/>
      <c r="DV20" s="4"/>
      <c r="DW20" s="4"/>
      <c r="DX20" s="4"/>
      <c r="DY20" s="18"/>
      <c r="DZ20" s="4"/>
      <c r="EA20" s="4"/>
      <c r="EB20" s="4"/>
      <c r="EC20" s="4"/>
      <c r="ED20" s="4"/>
      <c r="EE20" s="18"/>
      <c r="EF20" s="4"/>
      <c r="EG20" s="4"/>
      <c r="EH20" s="4"/>
      <c r="EI20" s="4"/>
      <c r="EJ20" s="4"/>
      <c r="EK20" s="18"/>
      <c r="EL20" s="4"/>
      <c r="EM20" s="4"/>
      <c r="EN20" s="4"/>
      <c r="EO20" s="4"/>
      <c r="EP20" s="4"/>
      <c r="EQ20" s="21"/>
    </row>
    <row r="21" spans="1:150" x14ac:dyDescent="0.3">
      <c r="ER21" s="16"/>
      <c r="ES21" s="16"/>
    </row>
    <row r="22" spans="1:150" x14ac:dyDescent="0.3">
      <c r="A22" s="4"/>
      <c r="B22" s="4"/>
      <c r="C22" s="4"/>
      <c r="F22" s="29">
        <f>+F18</f>
        <v>8.5</v>
      </c>
      <c r="H22" s="8"/>
      <c r="I22" s="4"/>
      <c r="L22" s="29">
        <f>+L18</f>
        <v>0</v>
      </c>
      <c r="N22" s="8"/>
      <c r="O22" s="4"/>
      <c r="R22" s="29">
        <f>+R18</f>
        <v>0</v>
      </c>
      <c r="T22" s="8"/>
      <c r="U22" s="4"/>
      <c r="X22" s="29">
        <f>+X18</f>
        <v>0</v>
      </c>
      <c r="Z22" s="8"/>
      <c r="AA22" s="4"/>
      <c r="AD22" s="29">
        <f>+AD18</f>
        <v>0</v>
      </c>
      <c r="AF22" s="8"/>
      <c r="AG22" s="4"/>
      <c r="AJ22" s="29">
        <f>+AJ18</f>
        <v>0</v>
      </c>
      <c r="AL22" s="8"/>
      <c r="AM22" s="4"/>
      <c r="AP22" s="29">
        <f>+AP18</f>
        <v>0</v>
      </c>
      <c r="AR22" s="8"/>
      <c r="AS22" s="4"/>
      <c r="AV22" s="29">
        <f>+AV18</f>
        <v>0</v>
      </c>
      <c r="BB22" s="29">
        <f>+BB18</f>
        <v>0</v>
      </c>
      <c r="BD22" s="8"/>
      <c r="BE22" s="4"/>
      <c r="BH22" s="29">
        <f>+BH18</f>
        <v>0</v>
      </c>
      <c r="BJ22" s="8"/>
      <c r="BK22" s="4"/>
      <c r="BN22" s="29">
        <f>+BN18</f>
        <v>0</v>
      </c>
      <c r="BP22" s="8"/>
      <c r="BQ22" s="4"/>
      <c r="BT22" s="29">
        <f>+BT18</f>
        <v>0</v>
      </c>
      <c r="BV22" s="8"/>
      <c r="BW22" s="4"/>
      <c r="BZ22" s="29">
        <f>+BZ18</f>
        <v>0</v>
      </c>
      <c r="CB22" s="8"/>
      <c r="CC22" s="4"/>
      <c r="CF22" s="29">
        <f>+CF18</f>
        <v>0</v>
      </c>
      <c r="CH22" s="8"/>
      <c r="CI22" s="4"/>
      <c r="CL22" s="29">
        <f>+CL18</f>
        <v>0</v>
      </c>
      <c r="CN22" s="8"/>
      <c r="CO22" s="4"/>
      <c r="CR22" s="29">
        <f>+CR18</f>
        <v>0</v>
      </c>
      <c r="CU22" s="4"/>
      <c r="CX22" s="29">
        <f>+CX18</f>
        <v>0</v>
      </c>
      <c r="CZ22" s="8"/>
      <c r="DA22" s="4"/>
      <c r="DD22" s="29">
        <f>+DD18</f>
        <v>0</v>
      </c>
      <c r="DF22" s="8"/>
      <c r="DG22" s="4"/>
      <c r="DJ22" s="29">
        <f>+DJ18</f>
        <v>0</v>
      </c>
      <c r="DL22" s="8"/>
      <c r="DM22" s="4"/>
      <c r="DP22" s="29">
        <f>+DP18</f>
        <v>0</v>
      </c>
      <c r="DR22" s="8"/>
      <c r="DS22" s="4"/>
      <c r="DV22" s="29">
        <f>+DV18</f>
        <v>0</v>
      </c>
      <c r="DX22" s="8"/>
      <c r="DY22" s="4"/>
      <c r="EB22" s="29">
        <f>+EB18</f>
        <v>0</v>
      </c>
      <c r="ED22" s="8"/>
      <c r="EE22" s="4"/>
      <c r="EH22" s="29">
        <f>+EH18</f>
        <v>0</v>
      </c>
      <c r="EJ22" s="8"/>
      <c r="EK22" s="4"/>
      <c r="EN22" s="29">
        <f>+EN18</f>
        <v>0</v>
      </c>
      <c r="ER22" s="29">
        <f>AVERAGE(D22:EP22)</f>
        <v>0.35416666666666669</v>
      </c>
      <c r="ET22" s="34" t="s">
        <v>32</v>
      </c>
    </row>
    <row r="23" spans="1:150" x14ac:dyDescent="0.3">
      <c r="A23" s="4"/>
      <c r="B23" s="4"/>
      <c r="C23" s="4"/>
      <c r="H23" s="8"/>
      <c r="I23" s="4"/>
      <c r="N23" s="8"/>
      <c r="O23" s="4"/>
      <c r="T23" s="8"/>
      <c r="U23" s="4"/>
      <c r="Z23" s="8"/>
      <c r="AA23" s="4"/>
      <c r="AF23" s="8"/>
      <c r="AG23" s="4"/>
      <c r="AL23" s="8"/>
      <c r="AM23" s="4"/>
      <c r="AR23" s="8"/>
      <c r="AS23" s="4"/>
      <c r="AX23" s="8"/>
      <c r="BD23" s="8"/>
      <c r="BE23" s="4"/>
      <c r="BJ23" s="8"/>
      <c r="BK23" s="4"/>
      <c r="BP23" s="8"/>
      <c r="BQ23" s="4"/>
      <c r="BV23" s="8"/>
      <c r="BW23" s="4"/>
      <c r="CB23" s="8"/>
      <c r="CC23" s="4"/>
      <c r="CH23" s="8"/>
      <c r="CI23" s="4"/>
      <c r="CN23" s="8"/>
      <c r="CO23" s="4"/>
      <c r="CT23" s="8"/>
      <c r="CU23" s="4"/>
      <c r="CZ23" s="8"/>
      <c r="DA23" s="4"/>
      <c r="DF23" s="8"/>
      <c r="DG23" s="4"/>
      <c r="DL23" s="8"/>
      <c r="DM23" s="4"/>
      <c r="DR23" s="8"/>
      <c r="DS23" s="4"/>
      <c r="DX23" s="8"/>
      <c r="DY23" s="4"/>
      <c r="ED23" s="8"/>
      <c r="EE23" s="4"/>
      <c r="EJ23" s="8"/>
      <c r="EK23" s="4"/>
      <c r="EP23" s="8"/>
    </row>
    <row r="24" spans="1:150" x14ac:dyDescent="0.3">
      <c r="A24" s="4"/>
      <c r="B24" s="4"/>
      <c r="C24" s="4"/>
      <c r="H24" s="8"/>
      <c r="I24" s="4"/>
      <c r="N24" s="8"/>
      <c r="O24" s="4"/>
      <c r="T24" s="8"/>
      <c r="U24" s="4"/>
      <c r="Z24" s="8"/>
      <c r="AA24" s="4"/>
      <c r="AF24" s="8"/>
      <c r="AG24" s="4"/>
      <c r="AL24" s="8"/>
      <c r="AM24" s="4"/>
      <c r="AR24" s="8"/>
      <c r="AS24" s="4"/>
      <c r="AX24" s="8"/>
      <c r="BD24" s="8"/>
      <c r="BE24" s="4"/>
      <c r="BJ24" s="8"/>
      <c r="BK24" s="4"/>
      <c r="BP24" s="8"/>
      <c r="BQ24" s="4"/>
      <c r="BV24" s="8"/>
      <c r="BW24" s="4"/>
      <c r="CB24" s="8"/>
      <c r="CC24" s="4"/>
      <c r="CH24" s="8"/>
      <c r="CI24" s="4"/>
      <c r="CN24" s="8"/>
      <c r="CO24" s="4"/>
      <c r="CT24" s="8"/>
      <c r="CU24" s="4"/>
      <c r="CZ24" s="8"/>
      <c r="DA24" s="4"/>
      <c r="DF24" s="8"/>
      <c r="DG24" s="4"/>
      <c r="DL24" s="8"/>
      <c r="DM24" s="4"/>
      <c r="DR24" s="8"/>
      <c r="DS24" s="4"/>
      <c r="DX24" s="8"/>
      <c r="DY24" s="4"/>
      <c r="ED24" s="8"/>
      <c r="EE24" s="4"/>
      <c r="EJ24" s="8"/>
      <c r="EK24" s="4"/>
      <c r="EP24" s="8"/>
    </row>
    <row r="25" spans="1:150" x14ac:dyDescent="0.3">
      <c r="A25" s="4"/>
      <c r="B25" s="4"/>
      <c r="C25" s="4"/>
      <c r="H25" s="4"/>
      <c r="I25" s="4"/>
      <c r="N25" s="4"/>
      <c r="O25" s="4"/>
      <c r="T25" s="4"/>
      <c r="U25" s="4"/>
      <c r="Z25" s="4"/>
      <c r="AA25" s="4"/>
      <c r="AF25" s="4"/>
      <c r="AG25" s="4"/>
      <c r="AL25" s="4"/>
      <c r="AM25" s="4"/>
      <c r="AR25" s="4"/>
      <c r="AS25" s="4"/>
      <c r="AX25" s="4"/>
      <c r="BD25" s="4"/>
      <c r="BE25" s="4"/>
      <c r="BJ25" s="4"/>
      <c r="BK25" s="4"/>
      <c r="BP25" s="4"/>
      <c r="BQ25" s="4"/>
      <c r="BV25" s="4"/>
      <c r="BW25" s="4"/>
      <c r="CB25" s="4"/>
      <c r="CC25" s="4"/>
      <c r="CH25" s="4"/>
      <c r="CI25" s="4"/>
      <c r="CN25" s="4"/>
      <c r="CO25" s="4"/>
      <c r="CT25" s="4"/>
      <c r="CU25" s="4"/>
      <c r="CZ25" s="4"/>
      <c r="DA25" s="4"/>
      <c r="DF25" s="4"/>
      <c r="DG25" s="4"/>
      <c r="DL25" s="4"/>
      <c r="DM25" s="4"/>
      <c r="DR25" s="4"/>
      <c r="DS25" s="4"/>
      <c r="DX25" s="4"/>
      <c r="DY25" s="4"/>
      <c r="ED25" s="4"/>
      <c r="EE25" s="4"/>
      <c r="EJ25" s="4"/>
      <c r="EK25" s="4"/>
      <c r="EP25" s="4"/>
    </row>
    <row r="26" spans="1:150" x14ac:dyDescent="0.3">
      <c r="A26" s="4"/>
      <c r="B26" s="4"/>
      <c r="C26" s="4"/>
      <c r="H26" s="8"/>
      <c r="I26" s="4"/>
      <c r="N26" s="8"/>
      <c r="O26" s="4"/>
      <c r="T26" s="8"/>
      <c r="U26" s="4"/>
      <c r="Z26" s="8"/>
      <c r="AA26" s="4"/>
      <c r="AF26" s="8"/>
      <c r="AG26" s="4"/>
      <c r="AL26" s="8"/>
      <c r="AM26" s="4"/>
      <c r="AR26" s="8"/>
      <c r="AS26" s="4"/>
      <c r="AX26" s="8"/>
      <c r="AY26" s="7"/>
      <c r="BD26" s="8"/>
      <c r="BE26" s="4"/>
      <c r="BJ26" s="8"/>
      <c r="BK26" s="4"/>
      <c r="BP26" s="8"/>
      <c r="BQ26" s="4"/>
      <c r="BV26" s="8"/>
      <c r="BW26" s="4"/>
      <c r="CB26" s="8"/>
      <c r="CC26" s="4"/>
      <c r="CH26" s="8"/>
      <c r="CI26" s="4"/>
      <c r="CN26" s="8"/>
      <c r="CO26" s="4"/>
      <c r="CT26" s="8"/>
      <c r="CU26" s="4"/>
      <c r="CZ26" s="8"/>
      <c r="DA26" s="4"/>
      <c r="DF26" s="8"/>
      <c r="DG26" s="4"/>
      <c r="DL26" s="8"/>
      <c r="DM26" s="4"/>
      <c r="DR26" s="8"/>
      <c r="DS26" s="4"/>
      <c r="DX26" s="8"/>
      <c r="DY26" s="4"/>
      <c r="ED26" s="8"/>
      <c r="EE26" s="4"/>
      <c r="EJ26" s="8"/>
      <c r="EK26" s="4"/>
      <c r="EP26" s="8"/>
      <c r="EQ26" s="7"/>
    </row>
    <row r="27" spans="1:150" x14ac:dyDescent="0.3">
      <c r="A27" s="4"/>
      <c r="B27" s="4"/>
      <c r="C27" s="4"/>
      <c r="H27" s="4"/>
      <c r="I27" s="4"/>
      <c r="N27" s="4"/>
      <c r="O27" s="4"/>
      <c r="T27" s="4"/>
      <c r="U27" s="4"/>
      <c r="Z27" s="4"/>
      <c r="AA27" s="4"/>
      <c r="AF27" s="4"/>
      <c r="AG27" s="4"/>
      <c r="AL27" s="4"/>
      <c r="AM27" s="4"/>
      <c r="AR27" s="4"/>
      <c r="AS27" s="4"/>
      <c r="AX27" s="4"/>
      <c r="BD27" s="4"/>
      <c r="BE27" s="4"/>
      <c r="BJ27" s="4"/>
      <c r="BK27" s="4"/>
      <c r="BP27" s="4"/>
      <c r="BQ27" s="4"/>
      <c r="BV27" s="4"/>
      <c r="BW27" s="4"/>
      <c r="CB27" s="4"/>
      <c r="CC27" s="4"/>
      <c r="CH27" s="4"/>
      <c r="CI27" s="4"/>
      <c r="CN27" s="4"/>
      <c r="CO27" s="4"/>
      <c r="CT27" s="4"/>
      <c r="CU27" s="4"/>
      <c r="CZ27" s="4"/>
      <c r="DA27" s="4"/>
      <c r="DF27" s="4"/>
      <c r="DG27" s="4"/>
      <c r="DL27" s="4"/>
      <c r="DM27" s="4"/>
      <c r="DR27" s="4"/>
      <c r="DS27" s="4"/>
      <c r="DX27" s="4"/>
      <c r="DY27" s="4"/>
      <c r="ED27" s="4"/>
      <c r="EE27" s="4"/>
      <c r="EJ27" s="4"/>
      <c r="EK27" s="4"/>
      <c r="EP27" s="4"/>
    </row>
  </sheetData>
  <mergeCells count="24">
    <mergeCell ref="EL2:EP2"/>
    <mergeCell ref="DH2:DL2"/>
    <mergeCell ref="DN2:DR2"/>
    <mergeCell ref="DT2:DX2"/>
    <mergeCell ref="DZ2:ED2"/>
    <mergeCell ref="EF2:EJ2"/>
    <mergeCell ref="CD2:CH2"/>
    <mergeCell ref="CJ2:CN2"/>
    <mergeCell ref="CP2:CT2"/>
    <mergeCell ref="CV2:CZ2"/>
    <mergeCell ref="DB2:DF2"/>
    <mergeCell ref="AZ2:BD2"/>
    <mergeCell ref="BF2:BJ2"/>
    <mergeCell ref="BL2:BP2"/>
    <mergeCell ref="BR2:BV2"/>
    <mergeCell ref="BX2:CB2"/>
    <mergeCell ref="AN2:AR2"/>
    <mergeCell ref="AT2:AX2"/>
    <mergeCell ref="D2:H2"/>
    <mergeCell ref="J2:N2"/>
    <mergeCell ref="P2:T2"/>
    <mergeCell ref="V2:Z2"/>
    <mergeCell ref="AB2:AF2"/>
    <mergeCell ref="AH2:AL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7"/>
  <sheetViews>
    <sheetView workbookViewId="0">
      <selection activeCell="F22" sqref="F22"/>
    </sheetView>
  </sheetViews>
  <sheetFormatPr defaultRowHeight="14.4" x14ac:dyDescent="0.3"/>
  <cols>
    <col min="1" max="1" width="23.5546875" customWidth="1"/>
    <col min="2" max="2" width="10.5546875" customWidth="1"/>
    <col min="3" max="3" width="3.44140625" customWidth="1"/>
    <col min="4" max="4" width="12.109375" customWidth="1"/>
    <col min="5" max="5" width="2.6640625" customWidth="1"/>
    <col min="6" max="6" width="12.109375" customWidth="1"/>
    <col min="7" max="7" width="2.6640625" customWidth="1"/>
    <col min="8" max="8" width="12.5546875" customWidth="1"/>
    <col min="9" max="9" width="3.44140625" customWidth="1"/>
    <col min="10" max="10" width="12.109375" customWidth="1"/>
    <col min="11" max="11" width="2.6640625" customWidth="1"/>
    <col min="12" max="12" width="12.109375" customWidth="1"/>
    <col min="13" max="13" width="2.6640625" customWidth="1"/>
    <col min="14" max="14" width="12.5546875" customWidth="1"/>
    <col min="15" max="15" width="3.44140625" customWidth="1"/>
    <col min="16" max="16" width="12.109375" customWidth="1"/>
    <col min="17" max="17" width="2.6640625" customWidth="1"/>
    <col min="18" max="18" width="12.109375" customWidth="1"/>
    <col min="19" max="19" width="2.6640625" customWidth="1"/>
    <col min="20" max="20" width="12.5546875" customWidth="1"/>
    <col min="21" max="21" width="3.44140625" customWidth="1"/>
    <col min="22" max="22" width="12.109375" customWidth="1"/>
    <col min="23" max="23" width="2.6640625" customWidth="1"/>
    <col min="24" max="24" width="12.109375" customWidth="1"/>
    <col min="25" max="25" width="2.6640625" customWidth="1"/>
    <col min="26" max="26" width="12.5546875" customWidth="1"/>
    <col min="27" max="27" width="3.44140625" customWidth="1"/>
    <col min="28" max="28" width="12.109375" customWidth="1"/>
    <col min="29" max="29" width="2.6640625" customWidth="1"/>
    <col min="30" max="30" width="12.109375" customWidth="1"/>
    <col min="31" max="31" width="2.6640625" customWidth="1"/>
    <col min="32" max="32" width="12.5546875" customWidth="1"/>
    <col min="33" max="33" width="3.44140625" customWidth="1"/>
    <col min="34" max="34" width="12.109375" customWidth="1"/>
    <col min="35" max="35" width="2.6640625" customWidth="1"/>
    <col min="36" max="36" width="12.109375" customWidth="1"/>
    <col min="37" max="37" width="2.6640625" customWidth="1"/>
    <col min="38" max="38" width="12.5546875" customWidth="1"/>
    <col min="39" max="39" width="3.44140625" customWidth="1"/>
    <col min="40" max="40" width="12.109375" customWidth="1"/>
    <col min="41" max="41" width="2.6640625" customWidth="1"/>
    <col min="42" max="42" width="12.109375" customWidth="1"/>
    <col min="43" max="43" width="2.6640625" customWidth="1"/>
    <col min="44" max="44" width="12.5546875" customWidth="1"/>
    <col min="45" max="45" width="3.44140625" customWidth="1"/>
    <col min="46" max="46" width="12.109375" customWidth="1"/>
    <col min="47" max="47" width="2.6640625" customWidth="1"/>
    <col min="48" max="48" width="12.109375" customWidth="1"/>
    <col min="49" max="49" width="2.6640625" customWidth="1"/>
    <col min="50" max="50" width="12.5546875" customWidth="1"/>
    <col min="51" max="51" width="2.6640625" style="14" customWidth="1"/>
    <col min="52" max="52" width="12.109375" customWidth="1"/>
    <col min="53" max="53" width="2.6640625" customWidth="1"/>
    <col min="54" max="54" width="12.109375" customWidth="1"/>
    <col min="55" max="55" width="2.6640625" customWidth="1"/>
    <col min="56" max="56" width="12.5546875" customWidth="1"/>
    <col min="57" max="57" width="3.44140625" customWidth="1"/>
    <col min="58" max="58" width="12.109375" customWidth="1"/>
    <col min="59" max="59" width="2.6640625" customWidth="1"/>
    <col min="60" max="60" width="12.109375" customWidth="1"/>
    <col min="61" max="61" width="2.6640625" customWidth="1"/>
    <col min="62" max="62" width="12.5546875" customWidth="1"/>
    <col min="63" max="63" width="3.44140625" customWidth="1"/>
    <col min="64" max="64" width="12.109375" customWidth="1"/>
    <col min="65" max="65" width="2.6640625" customWidth="1"/>
    <col min="66" max="66" width="12.109375" customWidth="1"/>
    <col min="67" max="67" width="2.6640625" customWidth="1"/>
    <col min="68" max="68" width="12.5546875" customWidth="1"/>
    <col min="69" max="69" width="3.44140625" customWidth="1"/>
    <col min="70" max="70" width="12.109375" customWidth="1"/>
    <col min="71" max="71" width="2.6640625" customWidth="1"/>
    <col min="72" max="72" width="12.109375" customWidth="1"/>
    <col min="73" max="73" width="2.6640625" customWidth="1"/>
    <col min="74" max="74" width="12.5546875" customWidth="1"/>
    <col min="75" max="75" width="3.44140625" customWidth="1"/>
    <col min="76" max="76" width="12.109375" customWidth="1"/>
    <col min="77" max="77" width="2.6640625" customWidth="1"/>
    <col min="78" max="78" width="12.109375" customWidth="1"/>
    <col min="79" max="79" width="2.6640625" customWidth="1"/>
    <col min="80" max="80" width="12.5546875" customWidth="1"/>
    <col min="81" max="81" width="3.44140625" customWidth="1"/>
    <col min="82" max="82" width="12.109375" customWidth="1"/>
    <col min="83" max="83" width="2.6640625" customWidth="1"/>
    <col min="84" max="84" width="12.109375" customWidth="1"/>
    <col min="85" max="85" width="2.6640625" customWidth="1"/>
    <col min="86" max="86" width="12.5546875" customWidth="1"/>
    <col min="87" max="87" width="3.44140625" customWidth="1"/>
    <col min="88" max="88" width="12.109375" customWidth="1"/>
    <col min="89" max="89" width="2.6640625" customWidth="1"/>
    <col min="90" max="90" width="12.109375" customWidth="1"/>
    <col min="91" max="91" width="2.6640625" customWidth="1"/>
    <col min="92" max="92" width="12.5546875" customWidth="1"/>
    <col min="93" max="93" width="3.44140625" customWidth="1"/>
    <col min="94" max="94" width="12.109375" customWidth="1"/>
    <col min="95" max="95" width="2.6640625" customWidth="1"/>
    <col min="96" max="96" width="12.109375" customWidth="1"/>
    <col min="97" max="97" width="2.6640625" customWidth="1"/>
    <col min="98" max="98" width="12.5546875" customWidth="1"/>
    <col min="99" max="99" width="3.44140625" customWidth="1"/>
    <col min="100" max="100" width="12.109375" customWidth="1"/>
    <col min="101" max="101" width="2.6640625" customWidth="1"/>
    <col min="102" max="102" width="12.109375" customWidth="1"/>
    <col min="103" max="103" width="2.6640625" customWidth="1"/>
    <col min="104" max="104" width="12.5546875" customWidth="1"/>
    <col min="105" max="105" width="3.44140625" customWidth="1"/>
    <col min="106" max="106" width="12.109375" customWidth="1"/>
    <col min="107" max="107" width="2.6640625" customWidth="1"/>
    <col min="108" max="108" width="12.109375" customWidth="1"/>
    <col min="109" max="109" width="2.6640625" customWidth="1"/>
    <col min="110" max="110" width="12.5546875" customWidth="1"/>
    <col min="111" max="111" width="3.44140625" customWidth="1"/>
    <col min="112" max="112" width="12.109375" customWidth="1"/>
    <col min="113" max="113" width="2.6640625" customWidth="1"/>
    <col min="114" max="114" width="12.109375" customWidth="1"/>
    <col min="115" max="115" width="2.6640625" customWidth="1"/>
    <col min="116" max="116" width="12.5546875" customWidth="1"/>
    <col min="117" max="117" width="3.44140625" customWidth="1"/>
    <col min="118" max="118" width="12.109375" customWidth="1"/>
    <col min="119" max="119" width="2.6640625" customWidth="1"/>
    <col min="120" max="120" width="12.109375" customWidth="1"/>
    <col min="121" max="121" width="2.6640625" customWidth="1"/>
    <col min="122" max="122" width="12.5546875" customWidth="1"/>
    <col min="123" max="123" width="3.44140625" customWidth="1"/>
    <col min="124" max="124" width="12.109375" customWidth="1"/>
    <col min="125" max="125" width="2.6640625" customWidth="1"/>
    <col min="126" max="126" width="12.109375" customWidth="1"/>
    <col min="127" max="127" width="2.6640625" customWidth="1"/>
    <col min="128" max="128" width="12.5546875" customWidth="1"/>
    <col min="129" max="129" width="3.44140625" customWidth="1"/>
    <col min="130" max="130" width="12.109375" customWidth="1"/>
    <col min="131" max="131" width="2.6640625" customWidth="1"/>
    <col min="132" max="132" width="12.109375" customWidth="1"/>
    <col min="133" max="133" width="2.6640625" customWidth="1"/>
    <col min="134" max="134" width="12.5546875" customWidth="1"/>
    <col min="135" max="135" width="3.44140625" customWidth="1"/>
    <col min="136" max="136" width="12.109375" customWidth="1"/>
    <col min="137" max="137" width="2.6640625" customWidth="1"/>
    <col min="138" max="138" width="12.109375" customWidth="1"/>
    <col min="139" max="139" width="2.6640625" customWidth="1"/>
    <col min="140" max="140" width="12.5546875" customWidth="1"/>
    <col min="141" max="141" width="3.44140625" customWidth="1"/>
    <col min="142" max="142" width="12.109375" customWidth="1"/>
    <col min="143" max="143" width="2.6640625" customWidth="1"/>
    <col min="144" max="144" width="12.109375" customWidth="1"/>
    <col min="145" max="145" width="2.6640625" customWidth="1"/>
    <col min="146" max="146" width="12.5546875" customWidth="1"/>
    <col min="147" max="147" width="2.6640625" style="14" customWidth="1"/>
    <col min="148" max="148" width="13.33203125" bestFit="1" customWidth="1"/>
    <col min="149" max="149" width="4" customWidth="1"/>
    <col min="150" max="150" width="10.5546875" bestFit="1" customWidth="1"/>
  </cols>
  <sheetData>
    <row r="1" spans="1:150" x14ac:dyDescent="0.3">
      <c r="A1" s="35"/>
    </row>
    <row r="2" spans="1:150" x14ac:dyDescent="0.3">
      <c r="A2" s="35"/>
      <c r="D2" s="37" t="s">
        <v>3</v>
      </c>
      <c r="E2" s="37"/>
      <c r="F2" s="37"/>
      <c r="G2" s="37"/>
      <c r="H2" s="37"/>
      <c r="J2" s="37" t="s">
        <v>15</v>
      </c>
      <c r="K2" s="37"/>
      <c r="L2" s="37"/>
      <c r="M2" s="37"/>
      <c r="N2" s="37"/>
      <c r="P2" s="37" t="s">
        <v>16</v>
      </c>
      <c r="Q2" s="37"/>
      <c r="R2" s="37"/>
      <c r="S2" s="37"/>
      <c r="T2" s="37"/>
      <c r="V2" s="37" t="s">
        <v>17</v>
      </c>
      <c r="W2" s="37"/>
      <c r="X2" s="37"/>
      <c r="Y2" s="37"/>
      <c r="Z2" s="37"/>
      <c r="AB2" s="37" t="s">
        <v>18</v>
      </c>
      <c r="AC2" s="37"/>
      <c r="AD2" s="37"/>
      <c r="AE2" s="37"/>
      <c r="AF2" s="37"/>
      <c r="AH2" s="37" t="s">
        <v>19</v>
      </c>
      <c r="AI2" s="37"/>
      <c r="AJ2" s="37"/>
      <c r="AK2" s="37"/>
      <c r="AL2" s="37"/>
      <c r="AN2" s="37" t="s">
        <v>20</v>
      </c>
      <c r="AO2" s="37"/>
      <c r="AP2" s="37"/>
      <c r="AQ2" s="37"/>
      <c r="AR2" s="37"/>
      <c r="AT2" s="37" t="s">
        <v>21</v>
      </c>
      <c r="AU2" s="37"/>
      <c r="AV2" s="37"/>
      <c r="AW2" s="37"/>
      <c r="AX2" s="37"/>
      <c r="AZ2" s="37" t="s">
        <v>36</v>
      </c>
      <c r="BA2" s="37"/>
      <c r="BB2" s="37"/>
      <c r="BC2" s="37"/>
      <c r="BD2" s="37"/>
      <c r="BF2" s="37" t="s">
        <v>37</v>
      </c>
      <c r="BG2" s="37"/>
      <c r="BH2" s="37"/>
      <c r="BI2" s="37"/>
      <c r="BJ2" s="37"/>
      <c r="BL2" s="37" t="s">
        <v>38</v>
      </c>
      <c r="BM2" s="37"/>
      <c r="BN2" s="37"/>
      <c r="BO2" s="37"/>
      <c r="BP2" s="37"/>
      <c r="BR2" s="37" t="s">
        <v>39</v>
      </c>
      <c r="BS2" s="37"/>
      <c r="BT2" s="37"/>
      <c r="BU2" s="37"/>
      <c r="BV2" s="37"/>
      <c r="BX2" s="37" t="s">
        <v>40</v>
      </c>
      <c r="BY2" s="37"/>
      <c r="BZ2" s="37"/>
      <c r="CA2" s="37"/>
      <c r="CB2" s="37"/>
      <c r="CD2" s="37" t="s">
        <v>41</v>
      </c>
      <c r="CE2" s="37"/>
      <c r="CF2" s="37"/>
      <c r="CG2" s="37"/>
      <c r="CH2" s="37"/>
      <c r="CJ2" s="37" t="s">
        <v>42</v>
      </c>
      <c r="CK2" s="37"/>
      <c r="CL2" s="37"/>
      <c r="CM2" s="37"/>
      <c r="CN2" s="37"/>
      <c r="CP2" s="37" t="s">
        <v>43</v>
      </c>
      <c r="CQ2" s="37"/>
      <c r="CR2" s="37"/>
      <c r="CS2" s="37"/>
      <c r="CT2" s="37"/>
      <c r="CV2" s="37" t="s">
        <v>44</v>
      </c>
      <c r="CW2" s="37"/>
      <c r="CX2" s="37"/>
      <c r="CY2" s="37"/>
      <c r="CZ2" s="37"/>
      <c r="DB2" s="37" t="s">
        <v>45</v>
      </c>
      <c r="DC2" s="37"/>
      <c r="DD2" s="37"/>
      <c r="DE2" s="37"/>
      <c r="DF2" s="37"/>
      <c r="DH2" s="37" t="s">
        <v>46</v>
      </c>
      <c r="DI2" s="37"/>
      <c r="DJ2" s="37"/>
      <c r="DK2" s="37"/>
      <c r="DL2" s="37"/>
      <c r="DN2" s="37" t="s">
        <v>47</v>
      </c>
      <c r="DO2" s="37"/>
      <c r="DP2" s="37"/>
      <c r="DQ2" s="37"/>
      <c r="DR2" s="37"/>
      <c r="DT2" s="37" t="s">
        <v>48</v>
      </c>
      <c r="DU2" s="37"/>
      <c r="DV2" s="37"/>
      <c r="DW2" s="37"/>
      <c r="DX2" s="37"/>
      <c r="DZ2" s="37" t="s">
        <v>49</v>
      </c>
      <c r="EA2" s="37"/>
      <c r="EB2" s="37"/>
      <c r="EC2" s="37"/>
      <c r="ED2" s="37"/>
      <c r="EF2" s="37" t="s">
        <v>50</v>
      </c>
      <c r="EG2" s="37"/>
      <c r="EH2" s="37"/>
      <c r="EI2" s="37"/>
      <c r="EJ2" s="37"/>
      <c r="EL2" s="37" t="s">
        <v>51</v>
      </c>
      <c r="EM2" s="37"/>
      <c r="EN2" s="37"/>
      <c r="EO2" s="37"/>
      <c r="EP2" s="37"/>
    </row>
    <row r="3" spans="1:150" x14ac:dyDescent="0.3">
      <c r="A3" s="35"/>
      <c r="D3" s="23"/>
      <c r="E3" s="23"/>
      <c r="F3" s="23"/>
      <c r="G3" s="23"/>
      <c r="H3" s="23"/>
      <c r="J3" s="23"/>
      <c r="K3" s="23"/>
      <c r="L3" s="23"/>
      <c r="M3" s="23"/>
      <c r="N3" s="23"/>
      <c r="P3" s="23"/>
      <c r="Q3" s="23"/>
      <c r="R3" s="23"/>
      <c r="S3" s="23"/>
      <c r="T3" s="23"/>
      <c r="V3" s="23"/>
      <c r="W3" s="23"/>
      <c r="X3" s="23"/>
      <c r="Y3" s="23"/>
      <c r="Z3" s="23"/>
      <c r="AB3" s="23"/>
      <c r="AC3" s="23"/>
      <c r="AD3" s="23"/>
      <c r="AE3" s="23"/>
      <c r="AF3" s="23"/>
      <c r="AH3" s="23"/>
      <c r="AI3" s="23"/>
      <c r="AJ3" s="23"/>
      <c r="AK3" s="23"/>
      <c r="AL3" s="23"/>
      <c r="AN3" s="23"/>
      <c r="AO3" s="23"/>
      <c r="AP3" s="23"/>
      <c r="AQ3" s="23"/>
      <c r="AR3" s="23"/>
      <c r="AT3" s="23"/>
      <c r="AU3" s="23"/>
      <c r="AV3" s="23"/>
      <c r="AW3" s="23"/>
      <c r="AX3" s="23"/>
      <c r="AZ3" s="23"/>
      <c r="BA3" s="23"/>
      <c r="BB3" s="23"/>
      <c r="BC3" s="23"/>
      <c r="BD3" s="23"/>
      <c r="BF3" s="23"/>
      <c r="BG3" s="23"/>
      <c r="BH3" s="23"/>
      <c r="BI3" s="23"/>
      <c r="BJ3" s="23"/>
      <c r="BL3" s="23"/>
      <c r="BM3" s="23"/>
      <c r="BN3" s="23"/>
      <c r="BO3" s="23"/>
      <c r="BP3" s="23"/>
      <c r="BR3" s="23"/>
      <c r="BS3" s="23"/>
      <c r="BT3" s="23"/>
      <c r="BU3" s="23"/>
      <c r="BV3" s="23"/>
      <c r="BX3" s="23"/>
      <c r="BY3" s="23"/>
      <c r="BZ3" s="23"/>
      <c r="CA3" s="23"/>
      <c r="CB3" s="23"/>
      <c r="CD3" s="23"/>
      <c r="CE3" s="23"/>
      <c r="CF3" s="23"/>
      <c r="CG3" s="23"/>
      <c r="CH3" s="23"/>
      <c r="CJ3" s="23"/>
      <c r="CK3" s="23"/>
      <c r="CL3" s="23"/>
      <c r="CM3" s="23"/>
      <c r="CN3" s="23"/>
      <c r="CP3" s="23"/>
      <c r="CQ3" s="23"/>
      <c r="CR3" s="23"/>
      <c r="CS3" s="23"/>
      <c r="CT3" s="23"/>
      <c r="CV3" s="23"/>
      <c r="CW3" s="23"/>
      <c r="CX3" s="23"/>
      <c r="CY3" s="23"/>
      <c r="CZ3" s="23"/>
      <c r="DB3" s="23"/>
      <c r="DC3" s="23"/>
      <c r="DD3" s="23"/>
      <c r="DE3" s="23"/>
      <c r="DF3" s="23"/>
      <c r="DH3" s="23"/>
      <c r="DI3" s="23"/>
      <c r="DJ3" s="23"/>
      <c r="DK3" s="23"/>
      <c r="DL3" s="23"/>
      <c r="DN3" s="23"/>
      <c r="DO3" s="23"/>
      <c r="DP3" s="23"/>
      <c r="DQ3" s="23"/>
      <c r="DR3" s="23"/>
      <c r="DT3" s="23"/>
      <c r="DU3" s="23"/>
      <c r="DV3" s="23"/>
      <c r="DW3" s="23"/>
      <c r="DX3" s="23"/>
      <c r="DZ3" s="23"/>
      <c r="EA3" s="23"/>
      <c r="EB3" s="23"/>
      <c r="EC3" s="23"/>
      <c r="ED3" s="23"/>
      <c r="EF3" s="23"/>
      <c r="EG3" s="23"/>
      <c r="EH3" s="23"/>
      <c r="EI3" s="23"/>
      <c r="EJ3" s="23"/>
      <c r="EL3" s="23"/>
      <c r="EM3" s="23"/>
      <c r="EN3" s="23"/>
      <c r="EO3" s="23"/>
      <c r="EP3" s="23"/>
    </row>
    <row r="4" spans="1:150" x14ac:dyDescent="0.3">
      <c r="A4" s="35"/>
      <c r="D4" s="24" t="s">
        <v>4</v>
      </c>
      <c r="E4" s="23"/>
      <c r="F4" s="24"/>
      <c r="G4" s="23"/>
      <c r="H4" s="23"/>
      <c r="J4" s="24" t="s">
        <v>28</v>
      </c>
      <c r="K4" s="23"/>
      <c r="L4" s="24"/>
      <c r="M4" s="23"/>
      <c r="N4" s="23"/>
      <c r="P4" s="24" t="s">
        <v>27</v>
      </c>
      <c r="Q4" s="23"/>
      <c r="R4" s="24"/>
      <c r="S4" s="23"/>
      <c r="T4" s="23"/>
      <c r="V4" s="24" t="s">
        <v>26</v>
      </c>
      <c r="W4" s="23"/>
      <c r="X4" s="24"/>
      <c r="Y4" s="23"/>
      <c r="Z4" s="23"/>
      <c r="AB4" s="24" t="s">
        <v>25</v>
      </c>
      <c r="AC4" s="23"/>
      <c r="AD4" s="24"/>
      <c r="AE4" s="23"/>
      <c r="AF4" s="23"/>
      <c r="AH4" s="24" t="s">
        <v>24</v>
      </c>
      <c r="AI4" s="23"/>
      <c r="AJ4" s="24"/>
      <c r="AK4" s="23"/>
      <c r="AL4" s="23"/>
      <c r="AN4" s="24" t="s">
        <v>23</v>
      </c>
      <c r="AO4" s="23"/>
      <c r="AP4" s="24"/>
      <c r="AQ4" s="23"/>
      <c r="AR4" s="23"/>
      <c r="AT4" s="24" t="s">
        <v>22</v>
      </c>
      <c r="AU4" s="23"/>
      <c r="AV4" s="24"/>
      <c r="AW4" s="23"/>
      <c r="AX4" s="23"/>
      <c r="AZ4" s="24" t="s">
        <v>67</v>
      </c>
      <c r="BA4" s="23"/>
      <c r="BB4" s="24"/>
      <c r="BC4" s="23"/>
      <c r="BD4" s="23"/>
      <c r="BF4" s="24" t="s">
        <v>66</v>
      </c>
      <c r="BG4" s="23"/>
      <c r="BH4" s="24"/>
      <c r="BI4" s="23"/>
      <c r="BJ4" s="23"/>
      <c r="BL4" s="24" t="s">
        <v>65</v>
      </c>
      <c r="BM4" s="23"/>
      <c r="BN4" s="24"/>
      <c r="BO4" s="23"/>
      <c r="BP4" s="23"/>
      <c r="BR4" s="24" t="s">
        <v>64</v>
      </c>
      <c r="BS4" s="23"/>
      <c r="BT4" s="24"/>
      <c r="BU4" s="23"/>
      <c r="BV4" s="23"/>
      <c r="BX4" s="24" t="s">
        <v>63</v>
      </c>
      <c r="BY4" s="23"/>
      <c r="BZ4" s="24"/>
      <c r="CA4" s="23"/>
      <c r="CB4" s="23"/>
      <c r="CD4" s="24" t="s">
        <v>62</v>
      </c>
      <c r="CE4" s="23"/>
      <c r="CF4" s="24"/>
      <c r="CG4" s="23"/>
      <c r="CH4" s="23"/>
      <c r="CJ4" s="24" t="s">
        <v>61</v>
      </c>
      <c r="CK4" s="23"/>
      <c r="CL4" s="24"/>
      <c r="CM4" s="23"/>
      <c r="CN4" s="23"/>
      <c r="CP4" s="24" t="s">
        <v>60</v>
      </c>
      <c r="CQ4" s="23"/>
      <c r="CR4" s="24"/>
      <c r="CS4" s="23"/>
      <c r="CT4" s="23"/>
      <c r="CV4" s="24" t="s">
        <v>59</v>
      </c>
      <c r="CW4" s="23"/>
      <c r="CX4" s="24"/>
      <c r="CY4" s="23"/>
      <c r="CZ4" s="23"/>
      <c r="DB4" s="24" t="s">
        <v>58</v>
      </c>
      <c r="DC4" s="23"/>
      <c r="DD4" s="24"/>
      <c r="DE4" s="23"/>
      <c r="DF4" s="23"/>
      <c r="DH4" s="24" t="s">
        <v>57</v>
      </c>
      <c r="DI4" s="23"/>
      <c r="DJ4" s="24"/>
      <c r="DK4" s="23"/>
      <c r="DL4" s="23"/>
      <c r="DN4" s="24" t="s">
        <v>56</v>
      </c>
      <c r="DO4" s="23"/>
      <c r="DP4" s="24"/>
      <c r="DQ4" s="23"/>
      <c r="DR4" s="23"/>
      <c r="DT4" s="24" t="s">
        <v>55</v>
      </c>
      <c r="DU4" s="23"/>
      <c r="DV4" s="24"/>
      <c r="DW4" s="23"/>
      <c r="DX4" s="23"/>
      <c r="DZ4" s="24" t="s">
        <v>54</v>
      </c>
      <c r="EA4" s="23"/>
      <c r="EB4" s="24"/>
      <c r="EC4" s="23"/>
      <c r="ED4" s="23"/>
      <c r="EF4" s="24" t="s">
        <v>53</v>
      </c>
      <c r="EG4" s="23"/>
      <c r="EH4" s="24"/>
      <c r="EI4" s="23"/>
      <c r="EJ4" s="23"/>
      <c r="EL4" s="24" t="s">
        <v>52</v>
      </c>
      <c r="EM4" s="23"/>
      <c r="EN4" s="24"/>
      <c r="EO4" s="23"/>
      <c r="EP4" s="23"/>
      <c r="ES4" s="31" t="s">
        <v>33</v>
      </c>
      <c r="ET4" s="32">
        <v>24</v>
      </c>
    </row>
    <row r="5" spans="1:150" x14ac:dyDescent="0.3">
      <c r="A5" s="35"/>
      <c r="D5" s="24" t="s">
        <v>31</v>
      </c>
      <c r="E5" s="23"/>
      <c r="F5" s="33">
        <v>40</v>
      </c>
      <c r="G5" s="23"/>
      <c r="H5" s="23"/>
      <c r="J5" s="24" t="s">
        <v>31</v>
      </c>
      <c r="K5" s="23"/>
      <c r="L5" s="33">
        <v>40</v>
      </c>
      <c r="M5" s="23"/>
      <c r="N5" s="24"/>
      <c r="P5" s="24" t="s">
        <v>31</v>
      </c>
      <c r="Q5" s="23"/>
      <c r="R5" s="33">
        <v>40</v>
      </c>
      <c r="S5" s="23"/>
      <c r="T5" s="24"/>
      <c r="V5" s="24" t="s">
        <v>31</v>
      </c>
      <c r="W5" s="23"/>
      <c r="X5" s="33">
        <v>40</v>
      </c>
      <c r="Y5" s="23"/>
      <c r="Z5" s="24"/>
      <c r="AB5" s="24" t="s">
        <v>31</v>
      </c>
      <c r="AC5" s="23"/>
      <c r="AD5" s="33">
        <v>40</v>
      </c>
      <c r="AE5" s="23"/>
      <c r="AF5" s="24"/>
      <c r="AH5" s="24" t="s">
        <v>31</v>
      </c>
      <c r="AI5" s="23"/>
      <c r="AJ5" s="33">
        <v>40</v>
      </c>
      <c r="AK5" s="23"/>
      <c r="AL5" s="24"/>
      <c r="AN5" s="24" t="s">
        <v>31</v>
      </c>
      <c r="AO5" s="23"/>
      <c r="AP5" s="33">
        <v>40</v>
      </c>
      <c r="AQ5" s="23"/>
      <c r="AR5" s="24"/>
      <c r="AT5" s="24" t="s">
        <v>31</v>
      </c>
      <c r="AU5" s="23"/>
      <c r="AV5" s="33">
        <v>40</v>
      </c>
      <c r="AW5" s="23"/>
      <c r="AX5" s="24"/>
      <c r="AZ5" s="24" t="s">
        <v>31</v>
      </c>
      <c r="BA5" s="23"/>
      <c r="BB5" s="33">
        <v>40</v>
      </c>
      <c r="BC5" s="23"/>
      <c r="BD5" s="23"/>
      <c r="BF5" s="24" t="s">
        <v>31</v>
      </c>
      <c r="BG5" s="23"/>
      <c r="BH5" s="33">
        <v>40</v>
      </c>
      <c r="BI5" s="23"/>
      <c r="BJ5" s="24"/>
      <c r="BL5" s="24" t="s">
        <v>31</v>
      </c>
      <c r="BM5" s="23"/>
      <c r="BN5" s="33">
        <v>40</v>
      </c>
      <c r="BO5" s="23"/>
      <c r="BP5" s="24"/>
      <c r="BR5" s="24" t="s">
        <v>31</v>
      </c>
      <c r="BS5" s="23"/>
      <c r="BT5" s="33">
        <v>40</v>
      </c>
      <c r="BU5" s="23"/>
      <c r="BV5" s="24"/>
      <c r="BX5" s="24" t="s">
        <v>31</v>
      </c>
      <c r="BY5" s="23"/>
      <c r="BZ5" s="33">
        <v>40</v>
      </c>
      <c r="CA5" s="23"/>
      <c r="CB5" s="24"/>
      <c r="CD5" s="24" t="s">
        <v>31</v>
      </c>
      <c r="CE5" s="23"/>
      <c r="CF5" s="33">
        <v>40</v>
      </c>
      <c r="CG5" s="23"/>
      <c r="CH5" s="24"/>
      <c r="CJ5" s="24" t="s">
        <v>31</v>
      </c>
      <c r="CK5" s="23"/>
      <c r="CL5" s="33">
        <v>40</v>
      </c>
      <c r="CM5" s="23"/>
      <c r="CN5" s="24"/>
      <c r="CP5" s="24" t="s">
        <v>31</v>
      </c>
      <c r="CQ5" s="23"/>
      <c r="CR5" s="33">
        <v>40</v>
      </c>
      <c r="CS5" s="23"/>
      <c r="CT5" s="24"/>
      <c r="CV5" s="24" t="s">
        <v>31</v>
      </c>
      <c r="CW5" s="23"/>
      <c r="CX5" s="33">
        <v>40</v>
      </c>
      <c r="CY5" s="23"/>
      <c r="CZ5" s="23"/>
      <c r="DB5" s="24" t="s">
        <v>31</v>
      </c>
      <c r="DC5" s="23"/>
      <c r="DD5" s="33">
        <v>40</v>
      </c>
      <c r="DE5" s="23"/>
      <c r="DF5" s="24"/>
      <c r="DH5" s="24" t="s">
        <v>31</v>
      </c>
      <c r="DI5" s="23"/>
      <c r="DJ5" s="33">
        <v>40</v>
      </c>
      <c r="DK5" s="23"/>
      <c r="DL5" s="24"/>
      <c r="DN5" s="24" t="s">
        <v>31</v>
      </c>
      <c r="DO5" s="23"/>
      <c r="DP5" s="33">
        <v>40</v>
      </c>
      <c r="DQ5" s="23"/>
      <c r="DR5" s="24"/>
      <c r="DT5" s="24" t="s">
        <v>31</v>
      </c>
      <c r="DU5" s="23"/>
      <c r="DV5" s="33">
        <v>40</v>
      </c>
      <c r="DW5" s="23"/>
      <c r="DX5" s="24"/>
      <c r="DZ5" s="24" t="s">
        <v>31</v>
      </c>
      <c r="EA5" s="23"/>
      <c r="EB5" s="33">
        <v>40</v>
      </c>
      <c r="EC5" s="23"/>
      <c r="ED5" s="24"/>
      <c r="EF5" s="24" t="s">
        <v>31</v>
      </c>
      <c r="EG5" s="23"/>
      <c r="EH5" s="33">
        <v>40</v>
      </c>
      <c r="EI5" s="23"/>
      <c r="EJ5" s="24"/>
      <c r="EL5" s="24" t="s">
        <v>31</v>
      </c>
      <c r="EM5" s="23"/>
      <c r="EN5" s="33">
        <v>40</v>
      </c>
      <c r="EO5" s="23"/>
      <c r="EP5" s="24"/>
      <c r="ES5" s="31" t="s">
        <v>34</v>
      </c>
      <c r="ET5" s="30">
        <f>ROUND(ET4/52*100000,0)</f>
        <v>46154</v>
      </c>
    </row>
    <row r="6" spans="1:150" x14ac:dyDescent="0.3">
      <c r="A6" s="36"/>
      <c r="B6" s="4"/>
      <c r="C6" s="4"/>
      <c r="H6" s="1"/>
      <c r="I6" s="4"/>
      <c r="N6" s="1"/>
      <c r="O6" s="4"/>
      <c r="T6" s="1"/>
      <c r="U6" s="4"/>
      <c r="Z6" s="1"/>
      <c r="AA6" s="4"/>
      <c r="AF6" s="1"/>
      <c r="AG6" s="4"/>
      <c r="AL6" s="1"/>
      <c r="AM6" s="4"/>
      <c r="AR6" s="1"/>
      <c r="AS6" s="4"/>
      <c r="AX6" s="1"/>
      <c r="AY6" s="15"/>
      <c r="BD6" s="1"/>
      <c r="BE6" s="4"/>
      <c r="BJ6" s="1"/>
      <c r="BK6" s="4"/>
      <c r="BP6" s="1"/>
      <c r="BQ6" s="4"/>
      <c r="BV6" s="1"/>
      <c r="BW6" s="4"/>
      <c r="CB6" s="1"/>
      <c r="CC6" s="4"/>
      <c r="CH6" s="1"/>
      <c r="CI6" s="4"/>
      <c r="CN6" s="1"/>
      <c r="CO6" s="4"/>
      <c r="CT6" s="1"/>
      <c r="CU6" s="4"/>
      <c r="CZ6" s="1"/>
      <c r="DA6" s="4"/>
      <c r="DF6" s="1"/>
      <c r="DG6" s="4"/>
      <c r="DL6" s="1"/>
      <c r="DM6" s="4"/>
      <c r="DR6" s="1"/>
      <c r="DS6" s="4"/>
      <c r="DX6" s="1"/>
      <c r="DY6" s="4"/>
      <c r="ED6" s="1"/>
      <c r="EE6" s="4"/>
      <c r="EJ6" s="1"/>
      <c r="EK6" s="4"/>
      <c r="EP6" s="1"/>
      <c r="EQ6" s="15"/>
    </row>
    <row r="7" spans="1:150" ht="28.8" x14ac:dyDescent="0.3">
      <c r="A7" s="28" t="s">
        <v>0</v>
      </c>
      <c r="B7" s="10" t="s">
        <v>14</v>
      </c>
      <c r="C7" s="28"/>
      <c r="D7" s="10" t="s">
        <v>1</v>
      </c>
      <c r="E7" s="28"/>
      <c r="F7" s="10" t="s">
        <v>30</v>
      </c>
      <c r="G7" s="28"/>
      <c r="H7" s="10" t="s">
        <v>2</v>
      </c>
      <c r="I7" s="28"/>
      <c r="J7" s="10" t="s">
        <v>1</v>
      </c>
      <c r="K7" s="28"/>
      <c r="L7" s="10" t="s">
        <v>30</v>
      </c>
      <c r="M7" s="28"/>
      <c r="N7" s="10" t="s">
        <v>2</v>
      </c>
      <c r="O7" s="28"/>
      <c r="P7" s="10" t="s">
        <v>1</v>
      </c>
      <c r="Q7" s="28"/>
      <c r="R7" s="10" t="s">
        <v>30</v>
      </c>
      <c r="S7" s="28"/>
      <c r="T7" s="10" t="s">
        <v>2</v>
      </c>
      <c r="U7" s="28"/>
      <c r="V7" s="10" t="s">
        <v>1</v>
      </c>
      <c r="W7" s="28"/>
      <c r="X7" s="10" t="s">
        <v>30</v>
      </c>
      <c r="Y7" s="28"/>
      <c r="Z7" s="10" t="s">
        <v>2</v>
      </c>
      <c r="AA7" s="28"/>
      <c r="AB7" s="10" t="s">
        <v>1</v>
      </c>
      <c r="AC7" s="28"/>
      <c r="AD7" s="10" t="s">
        <v>30</v>
      </c>
      <c r="AE7" s="28"/>
      <c r="AF7" s="10" t="s">
        <v>2</v>
      </c>
      <c r="AG7" s="28"/>
      <c r="AH7" s="10" t="s">
        <v>1</v>
      </c>
      <c r="AI7" s="28"/>
      <c r="AJ7" s="10" t="s">
        <v>30</v>
      </c>
      <c r="AK7" s="28"/>
      <c r="AL7" s="10" t="s">
        <v>2</v>
      </c>
      <c r="AM7" s="28"/>
      <c r="AN7" s="10" t="s">
        <v>1</v>
      </c>
      <c r="AO7" s="28"/>
      <c r="AP7" s="10" t="s">
        <v>30</v>
      </c>
      <c r="AQ7" s="28"/>
      <c r="AR7" s="10" t="s">
        <v>2</v>
      </c>
      <c r="AS7" s="28"/>
      <c r="AT7" s="10" t="s">
        <v>1</v>
      </c>
      <c r="AU7" s="28"/>
      <c r="AV7" s="10" t="s">
        <v>30</v>
      </c>
      <c r="AW7" s="28"/>
      <c r="AX7" s="10" t="s">
        <v>2</v>
      </c>
      <c r="AY7" s="13"/>
      <c r="AZ7" s="10" t="s">
        <v>1</v>
      </c>
      <c r="BA7" s="28"/>
      <c r="BB7" s="10" t="s">
        <v>30</v>
      </c>
      <c r="BC7" s="28"/>
      <c r="BD7" s="10" t="s">
        <v>2</v>
      </c>
      <c r="BE7" s="28"/>
      <c r="BF7" s="10" t="s">
        <v>1</v>
      </c>
      <c r="BG7" s="28"/>
      <c r="BH7" s="10" t="s">
        <v>30</v>
      </c>
      <c r="BI7" s="28"/>
      <c r="BJ7" s="10" t="s">
        <v>2</v>
      </c>
      <c r="BK7" s="28"/>
      <c r="BL7" s="10" t="s">
        <v>1</v>
      </c>
      <c r="BM7" s="28"/>
      <c r="BN7" s="10" t="s">
        <v>30</v>
      </c>
      <c r="BO7" s="28"/>
      <c r="BP7" s="10" t="s">
        <v>2</v>
      </c>
      <c r="BQ7" s="28"/>
      <c r="BR7" s="10" t="s">
        <v>1</v>
      </c>
      <c r="BS7" s="28"/>
      <c r="BT7" s="10" t="s">
        <v>30</v>
      </c>
      <c r="BU7" s="28"/>
      <c r="BV7" s="10" t="s">
        <v>2</v>
      </c>
      <c r="BW7" s="28"/>
      <c r="BX7" s="10" t="s">
        <v>1</v>
      </c>
      <c r="BY7" s="28"/>
      <c r="BZ7" s="10" t="s">
        <v>30</v>
      </c>
      <c r="CA7" s="28"/>
      <c r="CB7" s="10" t="s">
        <v>2</v>
      </c>
      <c r="CC7" s="28"/>
      <c r="CD7" s="10" t="s">
        <v>1</v>
      </c>
      <c r="CE7" s="28"/>
      <c r="CF7" s="10" t="s">
        <v>30</v>
      </c>
      <c r="CG7" s="28"/>
      <c r="CH7" s="10" t="s">
        <v>2</v>
      </c>
      <c r="CI7" s="28"/>
      <c r="CJ7" s="10" t="s">
        <v>1</v>
      </c>
      <c r="CK7" s="28"/>
      <c r="CL7" s="10" t="s">
        <v>30</v>
      </c>
      <c r="CM7" s="28"/>
      <c r="CN7" s="10" t="s">
        <v>2</v>
      </c>
      <c r="CO7" s="28"/>
      <c r="CP7" s="10" t="s">
        <v>1</v>
      </c>
      <c r="CQ7" s="28"/>
      <c r="CR7" s="10" t="s">
        <v>30</v>
      </c>
      <c r="CS7" s="28"/>
      <c r="CT7" s="10" t="s">
        <v>2</v>
      </c>
      <c r="CU7" s="28"/>
      <c r="CV7" s="10" t="s">
        <v>1</v>
      </c>
      <c r="CW7" s="28"/>
      <c r="CX7" s="10" t="s">
        <v>30</v>
      </c>
      <c r="CY7" s="28"/>
      <c r="CZ7" s="10" t="s">
        <v>2</v>
      </c>
      <c r="DA7" s="28"/>
      <c r="DB7" s="10" t="s">
        <v>1</v>
      </c>
      <c r="DC7" s="28"/>
      <c r="DD7" s="10" t="s">
        <v>30</v>
      </c>
      <c r="DE7" s="28"/>
      <c r="DF7" s="10" t="s">
        <v>2</v>
      </c>
      <c r="DG7" s="28"/>
      <c r="DH7" s="10" t="s">
        <v>1</v>
      </c>
      <c r="DI7" s="28"/>
      <c r="DJ7" s="10" t="s">
        <v>30</v>
      </c>
      <c r="DK7" s="28"/>
      <c r="DL7" s="10" t="s">
        <v>2</v>
      </c>
      <c r="DM7" s="28"/>
      <c r="DN7" s="10" t="s">
        <v>1</v>
      </c>
      <c r="DO7" s="28"/>
      <c r="DP7" s="10" t="s">
        <v>30</v>
      </c>
      <c r="DQ7" s="28"/>
      <c r="DR7" s="10" t="s">
        <v>2</v>
      </c>
      <c r="DS7" s="28"/>
      <c r="DT7" s="10" t="s">
        <v>1</v>
      </c>
      <c r="DU7" s="28"/>
      <c r="DV7" s="10" t="s">
        <v>30</v>
      </c>
      <c r="DW7" s="28"/>
      <c r="DX7" s="10" t="s">
        <v>2</v>
      </c>
      <c r="DY7" s="28"/>
      <c r="DZ7" s="10" t="s">
        <v>1</v>
      </c>
      <c r="EA7" s="28"/>
      <c r="EB7" s="10" t="s">
        <v>30</v>
      </c>
      <c r="EC7" s="28"/>
      <c r="ED7" s="10" t="s">
        <v>2</v>
      </c>
      <c r="EE7" s="28"/>
      <c r="EF7" s="10" t="s">
        <v>1</v>
      </c>
      <c r="EG7" s="28"/>
      <c r="EH7" s="10" t="s">
        <v>30</v>
      </c>
      <c r="EI7" s="28"/>
      <c r="EJ7" s="10" t="s">
        <v>2</v>
      </c>
      <c r="EK7" s="28"/>
      <c r="EL7" s="10" t="s">
        <v>1</v>
      </c>
      <c r="EM7" s="28"/>
      <c r="EN7" s="10" t="s">
        <v>30</v>
      </c>
      <c r="EO7" s="28"/>
      <c r="EP7" s="10" t="s">
        <v>2</v>
      </c>
      <c r="EQ7" s="13"/>
      <c r="ER7" s="13" t="s">
        <v>29</v>
      </c>
      <c r="ET7" s="22" t="s">
        <v>35</v>
      </c>
    </row>
    <row r="8" spans="1:150" x14ac:dyDescent="0.3">
      <c r="A8" s="6" t="s">
        <v>5</v>
      </c>
      <c r="B8" s="25">
        <v>101</v>
      </c>
      <c r="C8" s="25"/>
      <c r="D8" s="19">
        <v>40</v>
      </c>
      <c r="E8" s="19"/>
      <c r="F8" s="19">
        <f t="shared" ref="F8:F16" si="0">ROUND(D8/F$5,1)</f>
        <v>1</v>
      </c>
      <c r="G8" s="19"/>
      <c r="H8" s="2">
        <v>600</v>
      </c>
      <c r="I8" s="25"/>
      <c r="J8" s="19"/>
      <c r="K8" s="19"/>
      <c r="L8" s="19">
        <f t="shared" ref="L8:L16" si="1">ROUND(J8/L$5,1)</f>
        <v>0</v>
      </c>
      <c r="M8" s="19"/>
      <c r="N8" s="2"/>
      <c r="O8" s="25"/>
      <c r="P8" s="19"/>
      <c r="Q8" s="19"/>
      <c r="R8" s="19">
        <f t="shared" ref="R8:R16" si="2">ROUND(P8/R$5,1)</f>
        <v>0</v>
      </c>
      <c r="S8" s="19"/>
      <c r="T8" s="2"/>
      <c r="U8" s="25"/>
      <c r="V8" s="19"/>
      <c r="W8" s="19"/>
      <c r="X8" s="19">
        <f t="shared" ref="X8:X16" si="3">ROUND(V8/X$5,1)</f>
        <v>0</v>
      </c>
      <c r="Y8" s="19"/>
      <c r="Z8" s="2"/>
      <c r="AA8" s="25"/>
      <c r="AB8" s="19"/>
      <c r="AC8" s="19"/>
      <c r="AD8" s="19">
        <f t="shared" ref="AD8:AD16" si="4">ROUND(AB8/AD$5,1)</f>
        <v>0</v>
      </c>
      <c r="AE8" s="19"/>
      <c r="AF8" s="2"/>
      <c r="AG8" s="25"/>
      <c r="AH8" s="19"/>
      <c r="AI8" s="19"/>
      <c r="AJ8" s="19">
        <f t="shared" ref="AJ8:AJ16" si="5">ROUND(AH8/AJ$5,1)</f>
        <v>0</v>
      </c>
      <c r="AK8" s="19"/>
      <c r="AL8" s="2"/>
      <c r="AM8" s="25"/>
      <c r="AN8" s="19"/>
      <c r="AO8" s="19"/>
      <c r="AP8" s="19">
        <f t="shared" ref="AP8:AP16" si="6">ROUND(AN8/AP$5,1)</f>
        <v>0</v>
      </c>
      <c r="AQ8" s="19"/>
      <c r="AR8" s="2"/>
      <c r="AS8" s="25"/>
      <c r="AT8" s="19"/>
      <c r="AU8" s="19"/>
      <c r="AV8" s="19">
        <f t="shared" ref="AV8:AV16" si="7">ROUND(AT8/AV$5,1)</f>
        <v>0</v>
      </c>
      <c r="AW8" s="19"/>
      <c r="AX8" s="2"/>
      <c r="AY8" s="15"/>
      <c r="AZ8" s="19"/>
      <c r="BA8" s="19"/>
      <c r="BB8" s="19">
        <f t="shared" ref="BB8:BB16" si="8">ROUND(AZ8/BB$5,1)</f>
        <v>0</v>
      </c>
      <c r="BC8" s="19"/>
      <c r="BD8" s="2"/>
      <c r="BE8" s="25"/>
      <c r="BF8" s="19"/>
      <c r="BG8" s="19"/>
      <c r="BH8" s="19">
        <f t="shared" ref="BH8:BH16" si="9">ROUND(BF8/BH$5,1)</f>
        <v>0</v>
      </c>
      <c r="BI8" s="19"/>
      <c r="BJ8" s="2"/>
      <c r="BK8" s="25"/>
      <c r="BL8" s="19"/>
      <c r="BM8" s="19"/>
      <c r="BN8" s="19">
        <f t="shared" ref="BN8:BN16" si="10">ROUND(BL8/BN$5,1)</f>
        <v>0</v>
      </c>
      <c r="BO8" s="19"/>
      <c r="BP8" s="2"/>
      <c r="BQ8" s="25"/>
      <c r="BR8" s="19"/>
      <c r="BS8" s="19"/>
      <c r="BT8" s="19">
        <f t="shared" ref="BT8:BT16" si="11">ROUND(BR8/BT$5,1)</f>
        <v>0</v>
      </c>
      <c r="BU8" s="19"/>
      <c r="BV8" s="2"/>
      <c r="BW8" s="25"/>
      <c r="BX8" s="19"/>
      <c r="BY8" s="19"/>
      <c r="BZ8" s="19">
        <f t="shared" ref="BZ8:BZ16" si="12">ROUND(BX8/BZ$5,1)</f>
        <v>0</v>
      </c>
      <c r="CA8" s="19"/>
      <c r="CB8" s="2"/>
      <c r="CC8" s="25"/>
      <c r="CD8" s="19"/>
      <c r="CE8" s="19"/>
      <c r="CF8" s="19">
        <f t="shared" ref="CF8:CF16" si="13">ROUND(CD8/CF$5,1)</f>
        <v>0</v>
      </c>
      <c r="CG8" s="19"/>
      <c r="CH8" s="2"/>
      <c r="CI8" s="25"/>
      <c r="CJ8" s="19"/>
      <c r="CK8" s="19"/>
      <c r="CL8" s="19">
        <f t="shared" ref="CL8:CL16" si="14">ROUND(CJ8/CL$5,1)</f>
        <v>0</v>
      </c>
      <c r="CM8" s="19"/>
      <c r="CN8" s="2"/>
      <c r="CO8" s="25"/>
      <c r="CP8" s="19"/>
      <c r="CQ8" s="19"/>
      <c r="CR8" s="19">
        <f t="shared" ref="CR8:CR16" si="15">ROUND(CP8/CR$5,1)</f>
        <v>0</v>
      </c>
      <c r="CS8" s="19"/>
      <c r="CT8" s="2"/>
      <c r="CU8" s="25"/>
      <c r="CV8" s="19"/>
      <c r="CW8" s="19"/>
      <c r="CX8" s="19">
        <f t="shared" ref="CX8:CX16" si="16">ROUND(CV8/CX$5,1)</f>
        <v>0</v>
      </c>
      <c r="CY8" s="19"/>
      <c r="CZ8" s="2"/>
      <c r="DA8" s="25"/>
      <c r="DB8" s="19"/>
      <c r="DC8" s="19"/>
      <c r="DD8" s="19">
        <f t="shared" ref="DD8:DD16" si="17">ROUND(DB8/DD$5,1)</f>
        <v>0</v>
      </c>
      <c r="DE8" s="19"/>
      <c r="DF8" s="2"/>
      <c r="DG8" s="25"/>
      <c r="DH8" s="19"/>
      <c r="DI8" s="19"/>
      <c r="DJ8" s="19">
        <f t="shared" ref="DJ8:DJ16" si="18">ROUND(DH8/DJ$5,1)</f>
        <v>0</v>
      </c>
      <c r="DK8" s="19"/>
      <c r="DL8" s="2"/>
      <c r="DM8" s="25"/>
      <c r="DN8" s="19"/>
      <c r="DO8" s="19"/>
      <c r="DP8" s="19">
        <f t="shared" ref="DP8:DP16" si="19">ROUND(DN8/DP$5,1)</f>
        <v>0</v>
      </c>
      <c r="DQ8" s="19"/>
      <c r="DR8" s="2"/>
      <c r="DS8" s="25"/>
      <c r="DT8" s="19"/>
      <c r="DU8" s="19"/>
      <c r="DV8" s="19">
        <f t="shared" ref="DV8:DV16" si="20">ROUND(DT8/DV$5,1)</f>
        <v>0</v>
      </c>
      <c r="DW8" s="19"/>
      <c r="DX8" s="2"/>
      <c r="DY8" s="25"/>
      <c r="DZ8" s="19"/>
      <c r="EA8" s="19"/>
      <c r="EB8" s="19">
        <f t="shared" ref="EB8:EB16" si="21">ROUND(DZ8/EB$5,1)</f>
        <v>0</v>
      </c>
      <c r="EC8" s="19"/>
      <c r="ED8" s="2"/>
      <c r="EE8" s="25"/>
      <c r="EF8" s="19"/>
      <c r="EG8" s="19"/>
      <c r="EH8" s="19">
        <f t="shared" ref="EH8:EH16" si="22">ROUND(EF8/EH$5,1)</f>
        <v>0</v>
      </c>
      <c r="EI8" s="19"/>
      <c r="EJ8" s="2"/>
      <c r="EK8" s="25"/>
      <c r="EL8" s="19"/>
      <c r="EM8" s="19"/>
      <c r="EN8" s="19">
        <f t="shared" ref="EN8:EN16" si="23">ROUND(EL8/EN$5,1)</f>
        <v>0</v>
      </c>
      <c r="EO8" s="19"/>
      <c r="EP8" s="2"/>
      <c r="EQ8" s="15"/>
      <c r="ER8" s="3">
        <f t="shared" ref="ER8:ER16" si="24">+AX8+AR8+AL8+AF8+Z8+T8+N8+H8</f>
        <v>600</v>
      </c>
      <c r="ET8" s="3">
        <f t="shared" ref="ET8:ET16" si="25">IF(ER8&gt;$ET$5,$ET$5,ER8)</f>
        <v>600</v>
      </c>
    </row>
    <row r="9" spans="1:150" x14ac:dyDescent="0.3">
      <c r="A9" s="5" t="s">
        <v>6</v>
      </c>
      <c r="B9" s="26">
        <v>102</v>
      </c>
      <c r="C9" s="26"/>
      <c r="D9" s="19">
        <v>25</v>
      </c>
      <c r="E9" s="19"/>
      <c r="F9" s="19">
        <f t="shared" si="0"/>
        <v>0.6</v>
      </c>
      <c r="G9" s="19"/>
      <c r="H9" s="2">
        <v>1100</v>
      </c>
      <c r="I9" s="26"/>
      <c r="J9" s="19"/>
      <c r="K9" s="19"/>
      <c r="L9" s="19">
        <f t="shared" si="1"/>
        <v>0</v>
      </c>
      <c r="M9" s="19"/>
      <c r="N9" s="2"/>
      <c r="O9" s="26"/>
      <c r="P9" s="19"/>
      <c r="Q9" s="19"/>
      <c r="R9" s="19">
        <f t="shared" si="2"/>
        <v>0</v>
      </c>
      <c r="S9" s="19"/>
      <c r="T9" s="2"/>
      <c r="U9" s="26"/>
      <c r="V9" s="19"/>
      <c r="W9" s="19"/>
      <c r="X9" s="19">
        <f t="shared" si="3"/>
        <v>0</v>
      </c>
      <c r="Y9" s="19"/>
      <c r="Z9" s="2"/>
      <c r="AA9" s="26"/>
      <c r="AB9" s="19"/>
      <c r="AC9" s="19"/>
      <c r="AD9" s="19">
        <f t="shared" si="4"/>
        <v>0</v>
      </c>
      <c r="AE9" s="19"/>
      <c r="AF9" s="2"/>
      <c r="AG9" s="26"/>
      <c r="AH9" s="19"/>
      <c r="AI9" s="19"/>
      <c r="AJ9" s="19">
        <f t="shared" si="5"/>
        <v>0</v>
      </c>
      <c r="AK9" s="19"/>
      <c r="AL9" s="2"/>
      <c r="AM9" s="26"/>
      <c r="AN9" s="19"/>
      <c r="AO9" s="19"/>
      <c r="AP9" s="19">
        <f t="shared" si="6"/>
        <v>0</v>
      </c>
      <c r="AQ9" s="19"/>
      <c r="AR9" s="2"/>
      <c r="AS9" s="26"/>
      <c r="AT9" s="19"/>
      <c r="AU9" s="19"/>
      <c r="AV9" s="19">
        <f t="shared" si="7"/>
        <v>0</v>
      </c>
      <c r="AW9" s="19"/>
      <c r="AX9" s="2"/>
      <c r="AY9" s="15"/>
      <c r="AZ9" s="19"/>
      <c r="BA9" s="19"/>
      <c r="BB9" s="19">
        <f t="shared" si="8"/>
        <v>0</v>
      </c>
      <c r="BC9" s="19"/>
      <c r="BD9" s="2"/>
      <c r="BE9" s="26"/>
      <c r="BF9" s="19"/>
      <c r="BG9" s="19"/>
      <c r="BH9" s="19">
        <f t="shared" si="9"/>
        <v>0</v>
      </c>
      <c r="BI9" s="19"/>
      <c r="BJ9" s="2"/>
      <c r="BK9" s="26"/>
      <c r="BL9" s="19"/>
      <c r="BM9" s="19"/>
      <c r="BN9" s="19">
        <f t="shared" si="10"/>
        <v>0</v>
      </c>
      <c r="BO9" s="19"/>
      <c r="BP9" s="2"/>
      <c r="BQ9" s="26"/>
      <c r="BR9" s="19"/>
      <c r="BS9" s="19"/>
      <c r="BT9" s="19">
        <f t="shared" si="11"/>
        <v>0</v>
      </c>
      <c r="BU9" s="19"/>
      <c r="BV9" s="2"/>
      <c r="BW9" s="26"/>
      <c r="BX9" s="19"/>
      <c r="BY9" s="19"/>
      <c r="BZ9" s="19">
        <f t="shared" si="12"/>
        <v>0</v>
      </c>
      <c r="CA9" s="19"/>
      <c r="CB9" s="2"/>
      <c r="CC9" s="26"/>
      <c r="CD9" s="19"/>
      <c r="CE9" s="19"/>
      <c r="CF9" s="19">
        <f t="shared" si="13"/>
        <v>0</v>
      </c>
      <c r="CG9" s="19"/>
      <c r="CH9" s="2"/>
      <c r="CI9" s="26"/>
      <c r="CJ9" s="19"/>
      <c r="CK9" s="19"/>
      <c r="CL9" s="19">
        <f t="shared" si="14"/>
        <v>0</v>
      </c>
      <c r="CM9" s="19"/>
      <c r="CN9" s="2"/>
      <c r="CO9" s="26"/>
      <c r="CP9" s="19"/>
      <c r="CQ9" s="19"/>
      <c r="CR9" s="19">
        <f t="shared" si="15"/>
        <v>0</v>
      </c>
      <c r="CS9" s="19"/>
      <c r="CT9" s="2"/>
      <c r="CU9" s="26"/>
      <c r="CV9" s="19"/>
      <c r="CW9" s="19"/>
      <c r="CX9" s="19">
        <f t="shared" si="16"/>
        <v>0</v>
      </c>
      <c r="CY9" s="19"/>
      <c r="CZ9" s="2"/>
      <c r="DA9" s="26"/>
      <c r="DB9" s="19"/>
      <c r="DC9" s="19"/>
      <c r="DD9" s="19">
        <f t="shared" si="17"/>
        <v>0</v>
      </c>
      <c r="DE9" s="19"/>
      <c r="DF9" s="2"/>
      <c r="DG9" s="26"/>
      <c r="DH9" s="19"/>
      <c r="DI9" s="19"/>
      <c r="DJ9" s="19">
        <f t="shared" si="18"/>
        <v>0</v>
      </c>
      <c r="DK9" s="19"/>
      <c r="DL9" s="2"/>
      <c r="DM9" s="26"/>
      <c r="DN9" s="19"/>
      <c r="DO9" s="19"/>
      <c r="DP9" s="19">
        <f t="shared" si="19"/>
        <v>0</v>
      </c>
      <c r="DQ9" s="19"/>
      <c r="DR9" s="2"/>
      <c r="DS9" s="26"/>
      <c r="DT9" s="19"/>
      <c r="DU9" s="19"/>
      <c r="DV9" s="19">
        <f t="shared" si="20"/>
        <v>0</v>
      </c>
      <c r="DW9" s="19"/>
      <c r="DX9" s="2"/>
      <c r="DY9" s="26"/>
      <c r="DZ9" s="19"/>
      <c r="EA9" s="19"/>
      <c r="EB9" s="19">
        <f t="shared" si="21"/>
        <v>0</v>
      </c>
      <c r="EC9" s="19"/>
      <c r="ED9" s="2"/>
      <c r="EE9" s="26"/>
      <c r="EF9" s="19"/>
      <c r="EG9" s="19"/>
      <c r="EH9" s="19">
        <f t="shared" si="22"/>
        <v>0</v>
      </c>
      <c r="EI9" s="19"/>
      <c r="EJ9" s="2"/>
      <c r="EK9" s="26"/>
      <c r="EL9" s="19"/>
      <c r="EM9" s="19"/>
      <c r="EN9" s="19">
        <f t="shared" si="23"/>
        <v>0</v>
      </c>
      <c r="EO9" s="19"/>
      <c r="EP9" s="2"/>
      <c r="EQ9" s="15"/>
      <c r="ER9" s="3">
        <f t="shared" si="24"/>
        <v>1100</v>
      </c>
      <c r="ET9" s="3">
        <f t="shared" si="25"/>
        <v>1100</v>
      </c>
    </row>
    <row r="10" spans="1:150" x14ac:dyDescent="0.3">
      <c r="A10" s="6" t="s">
        <v>7</v>
      </c>
      <c r="B10" s="25">
        <v>103</v>
      </c>
      <c r="C10" s="25"/>
      <c r="D10" s="19">
        <v>37</v>
      </c>
      <c r="E10" s="19"/>
      <c r="F10" s="19">
        <f t="shared" si="0"/>
        <v>0.9</v>
      </c>
      <c r="G10" s="19"/>
      <c r="H10" s="2">
        <v>1100</v>
      </c>
      <c r="I10" s="25"/>
      <c r="J10" s="19"/>
      <c r="K10" s="19"/>
      <c r="L10" s="19">
        <f t="shared" si="1"/>
        <v>0</v>
      </c>
      <c r="M10" s="19"/>
      <c r="N10" s="2"/>
      <c r="O10" s="25"/>
      <c r="P10" s="19"/>
      <c r="Q10" s="19"/>
      <c r="R10" s="19">
        <f t="shared" si="2"/>
        <v>0</v>
      </c>
      <c r="S10" s="19"/>
      <c r="T10" s="2"/>
      <c r="U10" s="25"/>
      <c r="V10" s="19"/>
      <c r="W10" s="19"/>
      <c r="X10" s="19">
        <f t="shared" si="3"/>
        <v>0</v>
      </c>
      <c r="Y10" s="19"/>
      <c r="Z10" s="2"/>
      <c r="AA10" s="25"/>
      <c r="AB10" s="19"/>
      <c r="AC10" s="19"/>
      <c r="AD10" s="19">
        <f t="shared" si="4"/>
        <v>0</v>
      </c>
      <c r="AE10" s="19"/>
      <c r="AF10" s="2"/>
      <c r="AG10" s="25"/>
      <c r="AH10" s="19"/>
      <c r="AI10" s="19"/>
      <c r="AJ10" s="19">
        <f t="shared" si="5"/>
        <v>0</v>
      </c>
      <c r="AK10" s="19"/>
      <c r="AL10" s="2"/>
      <c r="AM10" s="25"/>
      <c r="AN10" s="19"/>
      <c r="AO10" s="19"/>
      <c r="AP10" s="19">
        <f t="shared" si="6"/>
        <v>0</v>
      </c>
      <c r="AQ10" s="19"/>
      <c r="AR10" s="2"/>
      <c r="AS10" s="25"/>
      <c r="AT10" s="19"/>
      <c r="AU10" s="19"/>
      <c r="AV10" s="19">
        <f t="shared" si="7"/>
        <v>0</v>
      </c>
      <c r="AW10" s="19"/>
      <c r="AX10" s="2"/>
      <c r="AY10" s="15"/>
      <c r="AZ10" s="19"/>
      <c r="BA10" s="19"/>
      <c r="BB10" s="19">
        <f t="shared" si="8"/>
        <v>0</v>
      </c>
      <c r="BC10" s="19"/>
      <c r="BD10" s="2"/>
      <c r="BE10" s="25"/>
      <c r="BF10" s="19"/>
      <c r="BG10" s="19"/>
      <c r="BH10" s="19">
        <f t="shared" si="9"/>
        <v>0</v>
      </c>
      <c r="BI10" s="19"/>
      <c r="BJ10" s="2"/>
      <c r="BK10" s="25"/>
      <c r="BL10" s="19"/>
      <c r="BM10" s="19"/>
      <c r="BN10" s="19">
        <f t="shared" si="10"/>
        <v>0</v>
      </c>
      <c r="BO10" s="19"/>
      <c r="BP10" s="2"/>
      <c r="BQ10" s="25"/>
      <c r="BR10" s="19"/>
      <c r="BS10" s="19"/>
      <c r="BT10" s="19">
        <f t="shared" si="11"/>
        <v>0</v>
      </c>
      <c r="BU10" s="19"/>
      <c r="BV10" s="2"/>
      <c r="BW10" s="25"/>
      <c r="BX10" s="19"/>
      <c r="BY10" s="19"/>
      <c r="BZ10" s="19">
        <f t="shared" si="12"/>
        <v>0</v>
      </c>
      <c r="CA10" s="19"/>
      <c r="CB10" s="2"/>
      <c r="CC10" s="25"/>
      <c r="CD10" s="19"/>
      <c r="CE10" s="19"/>
      <c r="CF10" s="19">
        <f t="shared" si="13"/>
        <v>0</v>
      </c>
      <c r="CG10" s="19"/>
      <c r="CH10" s="2"/>
      <c r="CI10" s="25"/>
      <c r="CJ10" s="19"/>
      <c r="CK10" s="19"/>
      <c r="CL10" s="19">
        <f t="shared" si="14"/>
        <v>0</v>
      </c>
      <c r="CM10" s="19"/>
      <c r="CN10" s="2"/>
      <c r="CO10" s="25"/>
      <c r="CP10" s="19"/>
      <c r="CQ10" s="19"/>
      <c r="CR10" s="19">
        <f t="shared" si="15"/>
        <v>0</v>
      </c>
      <c r="CS10" s="19"/>
      <c r="CT10" s="2"/>
      <c r="CU10" s="25"/>
      <c r="CV10" s="19"/>
      <c r="CW10" s="19"/>
      <c r="CX10" s="19">
        <f t="shared" si="16"/>
        <v>0</v>
      </c>
      <c r="CY10" s="19"/>
      <c r="CZ10" s="2"/>
      <c r="DA10" s="25"/>
      <c r="DB10" s="19"/>
      <c r="DC10" s="19"/>
      <c r="DD10" s="19">
        <f t="shared" si="17"/>
        <v>0</v>
      </c>
      <c r="DE10" s="19"/>
      <c r="DF10" s="2"/>
      <c r="DG10" s="25"/>
      <c r="DH10" s="19"/>
      <c r="DI10" s="19"/>
      <c r="DJ10" s="19">
        <f t="shared" si="18"/>
        <v>0</v>
      </c>
      <c r="DK10" s="19"/>
      <c r="DL10" s="2"/>
      <c r="DM10" s="25"/>
      <c r="DN10" s="19"/>
      <c r="DO10" s="19"/>
      <c r="DP10" s="19">
        <f t="shared" si="19"/>
        <v>0</v>
      </c>
      <c r="DQ10" s="19"/>
      <c r="DR10" s="2"/>
      <c r="DS10" s="25"/>
      <c r="DT10" s="19"/>
      <c r="DU10" s="19"/>
      <c r="DV10" s="19">
        <f t="shared" si="20"/>
        <v>0</v>
      </c>
      <c r="DW10" s="19"/>
      <c r="DX10" s="2"/>
      <c r="DY10" s="25"/>
      <c r="DZ10" s="19"/>
      <c r="EA10" s="19"/>
      <c r="EB10" s="19">
        <f t="shared" si="21"/>
        <v>0</v>
      </c>
      <c r="EC10" s="19"/>
      <c r="ED10" s="2"/>
      <c r="EE10" s="25"/>
      <c r="EF10" s="19"/>
      <c r="EG10" s="19"/>
      <c r="EH10" s="19">
        <f t="shared" si="22"/>
        <v>0</v>
      </c>
      <c r="EI10" s="19"/>
      <c r="EJ10" s="2"/>
      <c r="EK10" s="25"/>
      <c r="EL10" s="19"/>
      <c r="EM10" s="19"/>
      <c r="EN10" s="19">
        <f t="shared" si="23"/>
        <v>0</v>
      </c>
      <c r="EO10" s="19"/>
      <c r="EP10" s="2"/>
      <c r="EQ10" s="15"/>
      <c r="ER10" s="3">
        <f t="shared" si="24"/>
        <v>1100</v>
      </c>
      <c r="ET10" s="3">
        <f t="shared" si="25"/>
        <v>1100</v>
      </c>
    </row>
    <row r="11" spans="1:150" x14ac:dyDescent="0.3">
      <c r="A11" s="5" t="s">
        <v>8</v>
      </c>
      <c r="B11" s="26">
        <v>104</v>
      </c>
      <c r="C11" s="26"/>
      <c r="D11" s="19">
        <v>40</v>
      </c>
      <c r="E11" s="19"/>
      <c r="F11" s="19">
        <f t="shared" si="0"/>
        <v>1</v>
      </c>
      <c r="G11" s="19"/>
      <c r="H11" s="2">
        <v>1500</v>
      </c>
      <c r="I11" s="26"/>
      <c r="J11" s="19"/>
      <c r="K11" s="19"/>
      <c r="L11" s="19">
        <f t="shared" si="1"/>
        <v>0</v>
      </c>
      <c r="M11" s="19"/>
      <c r="N11" s="2"/>
      <c r="O11" s="26"/>
      <c r="P11" s="19"/>
      <c r="Q11" s="19"/>
      <c r="R11" s="19">
        <f t="shared" si="2"/>
        <v>0</v>
      </c>
      <c r="S11" s="19"/>
      <c r="T11" s="2"/>
      <c r="U11" s="26"/>
      <c r="V11" s="19"/>
      <c r="W11" s="19"/>
      <c r="X11" s="19">
        <f t="shared" si="3"/>
        <v>0</v>
      </c>
      <c r="Y11" s="19"/>
      <c r="Z11" s="2"/>
      <c r="AA11" s="26"/>
      <c r="AB11" s="19"/>
      <c r="AC11" s="19"/>
      <c r="AD11" s="19">
        <f t="shared" si="4"/>
        <v>0</v>
      </c>
      <c r="AE11" s="19"/>
      <c r="AF11" s="2"/>
      <c r="AG11" s="26"/>
      <c r="AH11" s="19"/>
      <c r="AI11" s="19"/>
      <c r="AJ11" s="19">
        <f t="shared" si="5"/>
        <v>0</v>
      </c>
      <c r="AK11" s="19"/>
      <c r="AL11" s="2"/>
      <c r="AM11" s="26"/>
      <c r="AN11" s="19"/>
      <c r="AO11" s="19"/>
      <c r="AP11" s="19">
        <f t="shared" si="6"/>
        <v>0</v>
      </c>
      <c r="AQ11" s="19"/>
      <c r="AR11" s="2"/>
      <c r="AS11" s="26"/>
      <c r="AT11" s="19"/>
      <c r="AU11" s="19"/>
      <c r="AV11" s="19">
        <f t="shared" si="7"/>
        <v>0</v>
      </c>
      <c r="AW11" s="19"/>
      <c r="AX11" s="2"/>
      <c r="AY11" s="15"/>
      <c r="AZ11" s="19"/>
      <c r="BA11" s="19"/>
      <c r="BB11" s="19">
        <f t="shared" si="8"/>
        <v>0</v>
      </c>
      <c r="BC11" s="19"/>
      <c r="BD11" s="2"/>
      <c r="BE11" s="26"/>
      <c r="BF11" s="19"/>
      <c r="BG11" s="19"/>
      <c r="BH11" s="19">
        <f t="shared" si="9"/>
        <v>0</v>
      </c>
      <c r="BI11" s="19"/>
      <c r="BJ11" s="2"/>
      <c r="BK11" s="26"/>
      <c r="BL11" s="19"/>
      <c r="BM11" s="19"/>
      <c r="BN11" s="19">
        <f t="shared" si="10"/>
        <v>0</v>
      </c>
      <c r="BO11" s="19"/>
      <c r="BP11" s="2"/>
      <c r="BQ11" s="26"/>
      <c r="BR11" s="19"/>
      <c r="BS11" s="19"/>
      <c r="BT11" s="19">
        <f t="shared" si="11"/>
        <v>0</v>
      </c>
      <c r="BU11" s="19"/>
      <c r="BV11" s="2"/>
      <c r="BW11" s="26"/>
      <c r="BX11" s="19"/>
      <c r="BY11" s="19"/>
      <c r="BZ11" s="19">
        <f t="shared" si="12"/>
        <v>0</v>
      </c>
      <c r="CA11" s="19"/>
      <c r="CB11" s="2"/>
      <c r="CC11" s="26"/>
      <c r="CD11" s="19"/>
      <c r="CE11" s="19"/>
      <c r="CF11" s="19">
        <f t="shared" si="13"/>
        <v>0</v>
      </c>
      <c r="CG11" s="19"/>
      <c r="CH11" s="2"/>
      <c r="CI11" s="26"/>
      <c r="CJ11" s="19"/>
      <c r="CK11" s="19"/>
      <c r="CL11" s="19">
        <f t="shared" si="14"/>
        <v>0</v>
      </c>
      <c r="CM11" s="19"/>
      <c r="CN11" s="2"/>
      <c r="CO11" s="26"/>
      <c r="CP11" s="19"/>
      <c r="CQ11" s="19"/>
      <c r="CR11" s="19">
        <f t="shared" si="15"/>
        <v>0</v>
      </c>
      <c r="CS11" s="19"/>
      <c r="CT11" s="2"/>
      <c r="CU11" s="26"/>
      <c r="CV11" s="19"/>
      <c r="CW11" s="19"/>
      <c r="CX11" s="19">
        <f t="shared" si="16"/>
        <v>0</v>
      </c>
      <c r="CY11" s="19"/>
      <c r="CZ11" s="2"/>
      <c r="DA11" s="26"/>
      <c r="DB11" s="19"/>
      <c r="DC11" s="19"/>
      <c r="DD11" s="19">
        <f t="shared" si="17"/>
        <v>0</v>
      </c>
      <c r="DE11" s="19"/>
      <c r="DF11" s="2"/>
      <c r="DG11" s="26"/>
      <c r="DH11" s="19"/>
      <c r="DI11" s="19"/>
      <c r="DJ11" s="19">
        <f t="shared" si="18"/>
        <v>0</v>
      </c>
      <c r="DK11" s="19"/>
      <c r="DL11" s="2"/>
      <c r="DM11" s="26"/>
      <c r="DN11" s="19"/>
      <c r="DO11" s="19"/>
      <c r="DP11" s="19">
        <f t="shared" si="19"/>
        <v>0</v>
      </c>
      <c r="DQ11" s="19"/>
      <c r="DR11" s="2"/>
      <c r="DS11" s="26"/>
      <c r="DT11" s="19"/>
      <c r="DU11" s="19"/>
      <c r="DV11" s="19">
        <f t="shared" si="20"/>
        <v>0</v>
      </c>
      <c r="DW11" s="19"/>
      <c r="DX11" s="2"/>
      <c r="DY11" s="26"/>
      <c r="DZ11" s="19"/>
      <c r="EA11" s="19"/>
      <c r="EB11" s="19">
        <f t="shared" si="21"/>
        <v>0</v>
      </c>
      <c r="EC11" s="19"/>
      <c r="ED11" s="2"/>
      <c r="EE11" s="26"/>
      <c r="EF11" s="19"/>
      <c r="EG11" s="19"/>
      <c r="EH11" s="19">
        <f t="shared" si="22"/>
        <v>0</v>
      </c>
      <c r="EI11" s="19"/>
      <c r="EJ11" s="2"/>
      <c r="EK11" s="26"/>
      <c r="EL11" s="19"/>
      <c r="EM11" s="19"/>
      <c r="EN11" s="19">
        <f t="shared" si="23"/>
        <v>0</v>
      </c>
      <c r="EO11" s="19"/>
      <c r="EP11" s="2"/>
      <c r="EQ11" s="15"/>
      <c r="ER11" s="3">
        <f t="shared" si="24"/>
        <v>1500</v>
      </c>
      <c r="ET11" s="3">
        <f t="shared" si="25"/>
        <v>1500</v>
      </c>
    </row>
    <row r="12" spans="1:150" x14ac:dyDescent="0.3">
      <c r="A12" s="6" t="s">
        <v>9</v>
      </c>
      <c r="B12" s="25">
        <v>105</v>
      </c>
      <c r="C12" s="25"/>
      <c r="D12" s="19">
        <v>40</v>
      </c>
      <c r="E12" s="19"/>
      <c r="F12" s="19">
        <f t="shared" si="0"/>
        <v>1</v>
      </c>
      <c r="G12" s="19"/>
      <c r="H12" s="2">
        <v>2500</v>
      </c>
      <c r="I12" s="25"/>
      <c r="J12" s="19"/>
      <c r="K12" s="19"/>
      <c r="L12" s="19">
        <f t="shared" si="1"/>
        <v>0</v>
      </c>
      <c r="M12" s="19"/>
      <c r="N12" s="2"/>
      <c r="O12" s="25"/>
      <c r="P12" s="19"/>
      <c r="Q12" s="19"/>
      <c r="R12" s="19">
        <f t="shared" si="2"/>
        <v>0</v>
      </c>
      <c r="S12" s="19"/>
      <c r="T12" s="2"/>
      <c r="U12" s="25"/>
      <c r="V12" s="19"/>
      <c r="W12" s="19"/>
      <c r="X12" s="19">
        <f t="shared" si="3"/>
        <v>0</v>
      </c>
      <c r="Y12" s="19"/>
      <c r="Z12" s="2"/>
      <c r="AA12" s="25"/>
      <c r="AB12" s="19"/>
      <c r="AC12" s="19"/>
      <c r="AD12" s="19">
        <f t="shared" si="4"/>
        <v>0</v>
      </c>
      <c r="AE12" s="19"/>
      <c r="AF12" s="2"/>
      <c r="AG12" s="25"/>
      <c r="AH12" s="19"/>
      <c r="AI12" s="19"/>
      <c r="AJ12" s="19">
        <f t="shared" si="5"/>
        <v>0</v>
      </c>
      <c r="AK12" s="19"/>
      <c r="AL12" s="2"/>
      <c r="AM12" s="25"/>
      <c r="AN12" s="19"/>
      <c r="AO12" s="19"/>
      <c r="AP12" s="19">
        <f t="shared" si="6"/>
        <v>0</v>
      </c>
      <c r="AQ12" s="19"/>
      <c r="AR12" s="2"/>
      <c r="AS12" s="25"/>
      <c r="AT12" s="19"/>
      <c r="AU12" s="19"/>
      <c r="AV12" s="19">
        <f t="shared" si="7"/>
        <v>0</v>
      </c>
      <c r="AW12" s="19"/>
      <c r="AX12" s="2"/>
      <c r="AY12" s="15"/>
      <c r="AZ12" s="19"/>
      <c r="BA12" s="19"/>
      <c r="BB12" s="19">
        <f t="shared" si="8"/>
        <v>0</v>
      </c>
      <c r="BC12" s="19"/>
      <c r="BD12" s="2"/>
      <c r="BE12" s="25"/>
      <c r="BF12" s="19"/>
      <c r="BG12" s="19"/>
      <c r="BH12" s="19">
        <f t="shared" si="9"/>
        <v>0</v>
      </c>
      <c r="BI12" s="19"/>
      <c r="BJ12" s="2"/>
      <c r="BK12" s="25"/>
      <c r="BL12" s="19"/>
      <c r="BM12" s="19"/>
      <c r="BN12" s="19">
        <f t="shared" si="10"/>
        <v>0</v>
      </c>
      <c r="BO12" s="19"/>
      <c r="BP12" s="2"/>
      <c r="BQ12" s="25"/>
      <c r="BR12" s="19"/>
      <c r="BS12" s="19"/>
      <c r="BT12" s="19">
        <f t="shared" si="11"/>
        <v>0</v>
      </c>
      <c r="BU12" s="19"/>
      <c r="BV12" s="2"/>
      <c r="BW12" s="25"/>
      <c r="BX12" s="19"/>
      <c r="BY12" s="19"/>
      <c r="BZ12" s="19">
        <f t="shared" si="12"/>
        <v>0</v>
      </c>
      <c r="CA12" s="19"/>
      <c r="CB12" s="2"/>
      <c r="CC12" s="25"/>
      <c r="CD12" s="19"/>
      <c r="CE12" s="19"/>
      <c r="CF12" s="19">
        <f t="shared" si="13"/>
        <v>0</v>
      </c>
      <c r="CG12" s="19"/>
      <c r="CH12" s="2"/>
      <c r="CI12" s="25"/>
      <c r="CJ12" s="19"/>
      <c r="CK12" s="19"/>
      <c r="CL12" s="19">
        <f t="shared" si="14"/>
        <v>0</v>
      </c>
      <c r="CM12" s="19"/>
      <c r="CN12" s="2"/>
      <c r="CO12" s="25"/>
      <c r="CP12" s="19"/>
      <c r="CQ12" s="19"/>
      <c r="CR12" s="19">
        <f t="shared" si="15"/>
        <v>0</v>
      </c>
      <c r="CS12" s="19"/>
      <c r="CT12" s="2"/>
      <c r="CU12" s="25"/>
      <c r="CV12" s="19"/>
      <c r="CW12" s="19"/>
      <c r="CX12" s="19">
        <f t="shared" si="16"/>
        <v>0</v>
      </c>
      <c r="CY12" s="19"/>
      <c r="CZ12" s="2"/>
      <c r="DA12" s="25"/>
      <c r="DB12" s="19"/>
      <c r="DC12" s="19"/>
      <c r="DD12" s="19">
        <f t="shared" si="17"/>
        <v>0</v>
      </c>
      <c r="DE12" s="19"/>
      <c r="DF12" s="2"/>
      <c r="DG12" s="25"/>
      <c r="DH12" s="19"/>
      <c r="DI12" s="19"/>
      <c r="DJ12" s="19">
        <f t="shared" si="18"/>
        <v>0</v>
      </c>
      <c r="DK12" s="19"/>
      <c r="DL12" s="2"/>
      <c r="DM12" s="25"/>
      <c r="DN12" s="19"/>
      <c r="DO12" s="19"/>
      <c r="DP12" s="19">
        <f t="shared" si="19"/>
        <v>0</v>
      </c>
      <c r="DQ12" s="19"/>
      <c r="DR12" s="2"/>
      <c r="DS12" s="25"/>
      <c r="DT12" s="19"/>
      <c r="DU12" s="19"/>
      <c r="DV12" s="19">
        <f t="shared" si="20"/>
        <v>0</v>
      </c>
      <c r="DW12" s="19"/>
      <c r="DX12" s="2"/>
      <c r="DY12" s="25"/>
      <c r="DZ12" s="19"/>
      <c r="EA12" s="19"/>
      <c r="EB12" s="19">
        <f t="shared" si="21"/>
        <v>0</v>
      </c>
      <c r="EC12" s="19"/>
      <c r="ED12" s="2"/>
      <c r="EE12" s="25"/>
      <c r="EF12" s="19"/>
      <c r="EG12" s="19"/>
      <c r="EH12" s="19">
        <f t="shared" si="22"/>
        <v>0</v>
      </c>
      <c r="EI12" s="19"/>
      <c r="EJ12" s="2"/>
      <c r="EK12" s="25"/>
      <c r="EL12" s="19"/>
      <c r="EM12" s="19"/>
      <c r="EN12" s="19">
        <f t="shared" si="23"/>
        <v>0</v>
      </c>
      <c r="EO12" s="19"/>
      <c r="EP12" s="2"/>
      <c r="EQ12" s="15"/>
      <c r="ER12" s="3">
        <f t="shared" si="24"/>
        <v>2500</v>
      </c>
      <c r="ET12" s="3">
        <f t="shared" si="25"/>
        <v>2500</v>
      </c>
    </row>
    <row r="13" spans="1:150" x14ac:dyDescent="0.3">
      <c r="A13" s="5" t="s">
        <v>10</v>
      </c>
      <c r="B13" s="26">
        <v>106</v>
      </c>
      <c r="C13" s="26"/>
      <c r="D13" s="19">
        <v>40</v>
      </c>
      <c r="E13" s="19"/>
      <c r="F13" s="19">
        <f t="shared" si="0"/>
        <v>1</v>
      </c>
      <c r="G13" s="19"/>
      <c r="H13" s="2">
        <v>20000</v>
      </c>
      <c r="I13" s="26"/>
      <c r="J13" s="19"/>
      <c r="K13" s="19"/>
      <c r="L13" s="19">
        <f t="shared" si="1"/>
        <v>0</v>
      </c>
      <c r="M13" s="19"/>
      <c r="N13" s="2"/>
      <c r="O13" s="26"/>
      <c r="P13" s="19"/>
      <c r="Q13" s="19"/>
      <c r="R13" s="19">
        <f t="shared" si="2"/>
        <v>0</v>
      </c>
      <c r="S13" s="19"/>
      <c r="T13" s="2"/>
      <c r="U13" s="26"/>
      <c r="V13" s="19"/>
      <c r="W13" s="19"/>
      <c r="X13" s="19">
        <f t="shared" si="3"/>
        <v>0</v>
      </c>
      <c r="Y13" s="19"/>
      <c r="Z13" s="2"/>
      <c r="AA13" s="26"/>
      <c r="AB13" s="19"/>
      <c r="AC13" s="19"/>
      <c r="AD13" s="19">
        <f t="shared" si="4"/>
        <v>0</v>
      </c>
      <c r="AE13" s="19"/>
      <c r="AF13" s="2"/>
      <c r="AG13" s="26"/>
      <c r="AH13" s="19"/>
      <c r="AI13" s="19"/>
      <c r="AJ13" s="19">
        <f t="shared" si="5"/>
        <v>0</v>
      </c>
      <c r="AK13" s="19"/>
      <c r="AL13" s="2"/>
      <c r="AM13" s="26"/>
      <c r="AN13" s="19"/>
      <c r="AO13" s="19"/>
      <c r="AP13" s="19">
        <f t="shared" si="6"/>
        <v>0</v>
      </c>
      <c r="AQ13" s="19"/>
      <c r="AR13" s="2"/>
      <c r="AS13" s="26"/>
      <c r="AT13" s="19"/>
      <c r="AU13" s="19"/>
      <c r="AV13" s="19">
        <f t="shared" si="7"/>
        <v>0</v>
      </c>
      <c r="AW13" s="19"/>
      <c r="AX13" s="2"/>
      <c r="AY13" s="15"/>
      <c r="AZ13" s="19"/>
      <c r="BA13" s="19"/>
      <c r="BB13" s="19">
        <f t="shared" si="8"/>
        <v>0</v>
      </c>
      <c r="BC13" s="19"/>
      <c r="BD13" s="2"/>
      <c r="BE13" s="26"/>
      <c r="BF13" s="19"/>
      <c r="BG13" s="19"/>
      <c r="BH13" s="19">
        <f t="shared" si="9"/>
        <v>0</v>
      </c>
      <c r="BI13" s="19"/>
      <c r="BJ13" s="2"/>
      <c r="BK13" s="26"/>
      <c r="BL13" s="19"/>
      <c r="BM13" s="19"/>
      <c r="BN13" s="19">
        <f t="shared" si="10"/>
        <v>0</v>
      </c>
      <c r="BO13" s="19"/>
      <c r="BP13" s="2"/>
      <c r="BQ13" s="26"/>
      <c r="BR13" s="19"/>
      <c r="BS13" s="19"/>
      <c r="BT13" s="19">
        <f t="shared" si="11"/>
        <v>0</v>
      </c>
      <c r="BU13" s="19"/>
      <c r="BV13" s="2"/>
      <c r="BW13" s="26"/>
      <c r="BX13" s="19"/>
      <c r="BY13" s="19"/>
      <c r="BZ13" s="19">
        <f t="shared" si="12"/>
        <v>0</v>
      </c>
      <c r="CA13" s="19"/>
      <c r="CB13" s="2"/>
      <c r="CC13" s="26"/>
      <c r="CD13" s="19"/>
      <c r="CE13" s="19"/>
      <c r="CF13" s="19">
        <f t="shared" si="13"/>
        <v>0</v>
      </c>
      <c r="CG13" s="19"/>
      <c r="CH13" s="2"/>
      <c r="CI13" s="26"/>
      <c r="CJ13" s="19"/>
      <c r="CK13" s="19"/>
      <c r="CL13" s="19">
        <f t="shared" si="14"/>
        <v>0</v>
      </c>
      <c r="CM13" s="19"/>
      <c r="CN13" s="2"/>
      <c r="CO13" s="26"/>
      <c r="CP13" s="19"/>
      <c r="CQ13" s="19"/>
      <c r="CR13" s="19">
        <f t="shared" si="15"/>
        <v>0</v>
      </c>
      <c r="CS13" s="19"/>
      <c r="CT13" s="2"/>
      <c r="CU13" s="26"/>
      <c r="CV13" s="19"/>
      <c r="CW13" s="19"/>
      <c r="CX13" s="19">
        <f t="shared" si="16"/>
        <v>0</v>
      </c>
      <c r="CY13" s="19"/>
      <c r="CZ13" s="2"/>
      <c r="DA13" s="26"/>
      <c r="DB13" s="19"/>
      <c r="DC13" s="19"/>
      <c r="DD13" s="19">
        <f t="shared" si="17"/>
        <v>0</v>
      </c>
      <c r="DE13" s="19"/>
      <c r="DF13" s="2"/>
      <c r="DG13" s="26"/>
      <c r="DH13" s="19"/>
      <c r="DI13" s="19"/>
      <c r="DJ13" s="19">
        <f t="shared" si="18"/>
        <v>0</v>
      </c>
      <c r="DK13" s="19"/>
      <c r="DL13" s="2"/>
      <c r="DM13" s="26"/>
      <c r="DN13" s="19"/>
      <c r="DO13" s="19"/>
      <c r="DP13" s="19">
        <f t="shared" si="19"/>
        <v>0</v>
      </c>
      <c r="DQ13" s="19"/>
      <c r="DR13" s="2"/>
      <c r="DS13" s="26"/>
      <c r="DT13" s="19"/>
      <c r="DU13" s="19"/>
      <c r="DV13" s="19">
        <f t="shared" si="20"/>
        <v>0</v>
      </c>
      <c r="DW13" s="19"/>
      <c r="DX13" s="2"/>
      <c r="DY13" s="26"/>
      <c r="DZ13" s="19"/>
      <c r="EA13" s="19"/>
      <c r="EB13" s="19">
        <f t="shared" si="21"/>
        <v>0</v>
      </c>
      <c r="EC13" s="19"/>
      <c r="ED13" s="2"/>
      <c r="EE13" s="26"/>
      <c r="EF13" s="19"/>
      <c r="EG13" s="19"/>
      <c r="EH13" s="19">
        <f t="shared" si="22"/>
        <v>0</v>
      </c>
      <c r="EI13" s="19"/>
      <c r="EJ13" s="2"/>
      <c r="EK13" s="26"/>
      <c r="EL13" s="19"/>
      <c r="EM13" s="19"/>
      <c r="EN13" s="19">
        <f t="shared" si="23"/>
        <v>0</v>
      </c>
      <c r="EO13" s="19"/>
      <c r="EP13" s="2"/>
      <c r="EQ13" s="15"/>
      <c r="ER13" s="3">
        <f t="shared" si="24"/>
        <v>20000</v>
      </c>
      <c r="ET13" s="3">
        <f t="shared" si="25"/>
        <v>20000</v>
      </c>
    </row>
    <row r="14" spans="1:150" x14ac:dyDescent="0.3">
      <c r="A14" s="6" t="s">
        <v>11</v>
      </c>
      <c r="B14" s="25">
        <v>107</v>
      </c>
      <c r="C14" s="25"/>
      <c r="D14" s="19">
        <v>40</v>
      </c>
      <c r="E14" s="19"/>
      <c r="F14" s="19">
        <f t="shared" si="0"/>
        <v>1</v>
      </c>
      <c r="G14" s="19"/>
      <c r="H14" s="2">
        <v>800</v>
      </c>
      <c r="I14" s="25"/>
      <c r="J14" s="19"/>
      <c r="K14" s="19"/>
      <c r="L14" s="19">
        <f t="shared" si="1"/>
        <v>0</v>
      </c>
      <c r="M14" s="19"/>
      <c r="N14" s="2"/>
      <c r="O14" s="25"/>
      <c r="P14" s="19"/>
      <c r="Q14" s="19"/>
      <c r="R14" s="19">
        <f t="shared" si="2"/>
        <v>0</v>
      </c>
      <c r="S14" s="19"/>
      <c r="T14" s="2"/>
      <c r="U14" s="25"/>
      <c r="V14" s="19"/>
      <c r="W14" s="19"/>
      <c r="X14" s="19">
        <f t="shared" si="3"/>
        <v>0</v>
      </c>
      <c r="Y14" s="19"/>
      <c r="Z14" s="2"/>
      <c r="AA14" s="25"/>
      <c r="AB14" s="19"/>
      <c r="AC14" s="19"/>
      <c r="AD14" s="19">
        <f t="shared" si="4"/>
        <v>0</v>
      </c>
      <c r="AE14" s="19"/>
      <c r="AF14" s="2"/>
      <c r="AG14" s="25"/>
      <c r="AH14" s="19"/>
      <c r="AI14" s="19"/>
      <c r="AJ14" s="19">
        <f t="shared" si="5"/>
        <v>0</v>
      </c>
      <c r="AK14" s="19"/>
      <c r="AL14" s="2"/>
      <c r="AM14" s="25"/>
      <c r="AN14" s="19"/>
      <c r="AO14" s="19"/>
      <c r="AP14" s="19">
        <f t="shared" si="6"/>
        <v>0</v>
      </c>
      <c r="AQ14" s="19"/>
      <c r="AR14" s="2"/>
      <c r="AS14" s="25"/>
      <c r="AT14" s="19"/>
      <c r="AU14" s="19"/>
      <c r="AV14" s="19">
        <f t="shared" si="7"/>
        <v>0</v>
      </c>
      <c r="AW14" s="19"/>
      <c r="AX14" s="2"/>
      <c r="AY14" s="15"/>
      <c r="AZ14" s="19"/>
      <c r="BA14" s="19"/>
      <c r="BB14" s="19">
        <f t="shared" si="8"/>
        <v>0</v>
      </c>
      <c r="BC14" s="19"/>
      <c r="BD14" s="2"/>
      <c r="BE14" s="25"/>
      <c r="BF14" s="19"/>
      <c r="BG14" s="19"/>
      <c r="BH14" s="19">
        <f t="shared" si="9"/>
        <v>0</v>
      </c>
      <c r="BI14" s="19"/>
      <c r="BJ14" s="2"/>
      <c r="BK14" s="25"/>
      <c r="BL14" s="19"/>
      <c r="BM14" s="19"/>
      <c r="BN14" s="19">
        <f t="shared" si="10"/>
        <v>0</v>
      </c>
      <c r="BO14" s="19"/>
      <c r="BP14" s="2"/>
      <c r="BQ14" s="25"/>
      <c r="BR14" s="19"/>
      <c r="BS14" s="19"/>
      <c r="BT14" s="19">
        <f t="shared" si="11"/>
        <v>0</v>
      </c>
      <c r="BU14" s="19"/>
      <c r="BV14" s="2"/>
      <c r="BW14" s="25"/>
      <c r="BX14" s="19"/>
      <c r="BY14" s="19"/>
      <c r="BZ14" s="19">
        <f t="shared" si="12"/>
        <v>0</v>
      </c>
      <c r="CA14" s="19"/>
      <c r="CB14" s="2"/>
      <c r="CC14" s="25"/>
      <c r="CD14" s="19"/>
      <c r="CE14" s="19"/>
      <c r="CF14" s="19">
        <f t="shared" si="13"/>
        <v>0</v>
      </c>
      <c r="CG14" s="19"/>
      <c r="CH14" s="2"/>
      <c r="CI14" s="25"/>
      <c r="CJ14" s="19"/>
      <c r="CK14" s="19"/>
      <c r="CL14" s="19">
        <f t="shared" si="14"/>
        <v>0</v>
      </c>
      <c r="CM14" s="19"/>
      <c r="CN14" s="2"/>
      <c r="CO14" s="25"/>
      <c r="CP14" s="19"/>
      <c r="CQ14" s="19"/>
      <c r="CR14" s="19">
        <f t="shared" si="15"/>
        <v>0</v>
      </c>
      <c r="CS14" s="19"/>
      <c r="CT14" s="2"/>
      <c r="CU14" s="25"/>
      <c r="CV14" s="19"/>
      <c r="CW14" s="19"/>
      <c r="CX14" s="19">
        <f t="shared" si="16"/>
        <v>0</v>
      </c>
      <c r="CY14" s="19"/>
      <c r="CZ14" s="2"/>
      <c r="DA14" s="25"/>
      <c r="DB14" s="19"/>
      <c r="DC14" s="19"/>
      <c r="DD14" s="19">
        <f t="shared" si="17"/>
        <v>0</v>
      </c>
      <c r="DE14" s="19"/>
      <c r="DF14" s="2"/>
      <c r="DG14" s="25"/>
      <c r="DH14" s="19"/>
      <c r="DI14" s="19"/>
      <c r="DJ14" s="19">
        <f t="shared" si="18"/>
        <v>0</v>
      </c>
      <c r="DK14" s="19"/>
      <c r="DL14" s="2"/>
      <c r="DM14" s="25"/>
      <c r="DN14" s="19"/>
      <c r="DO14" s="19"/>
      <c r="DP14" s="19">
        <f t="shared" si="19"/>
        <v>0</v>
      </c>
      <c r="DQ14" s="19"/>
      <c r="DR14" s="2"/>
      <c r="DS14" s="25"/>
      <c r="DT14" s="19"/>
      <c r="DU14" s="19"/>
      <c r="DV14" s="19">
        <f t="shared" si="20"/>
        <v>0</v>
      </c>
      <c r="DW14" s="19"/>
      <c r="DX14" s="2"/>
      <c r="DY14" s="25"/>
      <c r="DZ14" s="19"/>
      <c r="EA14" s="19"/>
      <c r="EB14" s="19">
        <f t="shared" si="21"/>
        <v>0</v>
      </c>
      <c r="EC14" s="19"/>
      <c r="ED14" s="2"/>
      <c r="EE14" s="25"/>
      <c r="EF14" s="19"/>
      <c r="EG14" s="19"/>
      <c r="EH14" s="19">
        <f t="shared" si="22"/>
        <v>0</v>
      </c>
      <c r="EI14" s="19"/>
      <c r="EJ14" s="2"/>
      <c r="EK14" s="25"/>
      <c r="EL14" s="19"/>
      <c r="EM14" s="19"/>
      <c r="EN14" s="19">
        <f t="shared" si="23"/>
        <v>0</v>
      </c>
      <c r="EO14" s="19"/>
      <c r="EP14" s="2"/>
      <c r="EQ14" s="15"/>
      <c r="ER14" s="3">
        <f t="shared" si="24"/>
        <v>800</v>
      </c>
      <c r="ET14" s="3">
        <f t="shared" si="25"/>
        <v>800</v>
      </c>
    </row>
    <row r="15" spans="1:150" x14ac:dyDescent="0.3">
      <c r="A15" s="5" t="s">
        <v>12</v>
      </c>
      <c r="B15" s="26">
        <v>108</v>
      </c>
      <c r="C15" s="26"/>
      <c r="D15" s="19">
        <v>40</v>
      </c>
      <c r="E15" s="19"/>
      <c r="F15" s="19">
        <f t="shared" si="0"/>
        <v>1</v>
      </c>
      <c r="G15" s="19"/>
      <c r="H15" s="2">
        <v>5000</v>
      </c>
      <c r="I15" s="26"/>
      <c r="J15" s="19"/>
      <c r="K15" s="19"/>
      <c r="L15" s="19">
        <f t="shared" si="1"/>
        <v>0</v>
      </c>
      <c r="M15" s="19"/>
      <c r="N15" s="2"/>
      <c r="O15" s="26"/>
      <c r="P15" s="19"/>
      <c r="Q15" s="19"/>
      <c r="R15" s="19">
        <f t="shared" si="2"/>
        <v>0</v>
      </c>
      <c r="S15" s="19"/>
      <c r="T15" s="2"/>
      <c r="U15" s="26"/>
      <c r="V15" s="19"/>
      <c r="W15" s="19"/>
      <c r="X15" s="19">
        <f t="shared" si="3"/>
        <v>0</v>
      </c>
      <c r="Y15" s="19"/>
      <c r="Z15" s="2"/>
      <c r="AA15" s="26"/>
      <c r="AB15" s="19"/>
      <c r="AC15" s="19"/>
      <c r="AD15" s="19">
        <f t="shared" si="4"/>
        <v>0</v>
      </c>
      <c r="AE15" s="19"/>
      <c r="AF15" s="2"/>
      <c r="AG15" s="26"/>
      <c r="AH15" s="19"/>
      <c r="AI15" s="19"/>
      <c r="AJ15" s="19">
        <f t="shared" si="5"/>
        <v>0</v>
      </c>
      <c r="AK15" s="19"/>
      <c r="AL15" s="2"/>
      <c r="AM15" s="26"/>
      <c r="AN15" s="19"/>
      <c r="AO15" s="19"/>
      <c r="AP15" s="19">
        <f t="shared" si="6"/>
        <v>0</v>
      </c>
      <c r="AQ15" s="19"/>
      <c r="AR15" s="2"/>
      <c r="AS15" s="26"/>
      <c r="AT15" s="19"/>
      <c r="AU15" s="19"/>
      <c r="AV15" s="19">
        <f t="shared" si="7"/>
        <v>0</v>
      </c>
      <c r="AW15" s="19"/>
      <c r="AX15" s="2"/>
      <c r="AY15" s="15"/>
      <c r="AZ15" s="19"/>
      <c r="BA15" s="19"/>
      <c r="BB15" s="19">
        <f t="shared" si="8"/>
        <v>0</v>
      </c>
      <c r="BC15" s="19"/>
      <c r="BD15" s="2"/>
      <c r="BE15" s="26"/>
      <c r="BF15" s="19"/>
      <c r="BG15" s="19"/>
      <c r="BH15" s="19">
        <f t="shared" si="9"/>
        <v>0</v>
      </c>
      <c r="BI15" s="19"/>
      <c r="BJ15" s="2"/>
      <c r="BK15" s="26"/>
      <c r="BL15" s="19"/>
      <c r="BM15" s="19"/>
      <c r="BN15" s="19">
        <f t="shared" si="10"/>
        <v>0</v>
      </c>
      <c r="BO15" s="19"/>
      <c r="BP15" s="2"/>
      <c r="BQ15" s="26"/>
      <c r="BR15" s="19"/>
      <c r="BS15" s="19"/>
      <c r="BT15" s="19">
        <f t="shared" si="11"/>
        <v>0</v>
      </c>
      <c r="BU15" s="19"/>
      <c r="BV15" s="2"/>
      <c r="BW15" s="26"/>
      <c r="BX15" s="19"/>
      <c r="BY15" s="19"/>
      <c r="BZ15" s="19">
        <f t="shared" si="12"/>
        <v>0</v>
      </c>
      <c r="CA15" s="19"/>
      <c r="CB15" s="2"/>
      <c r="CC15" s="26"/>
      <c r="CD15" s="19"/>
      <c r="CE15" s="19"/>
      <c r="CF15" s="19">
        <f t="shared" si="13"/>
        <v>0</v>
      </c>
      <c r="CG15" s="19"/>
      <c r="CH15" s="2"/>
      <c r="CI15" s="26"/>
      <c r="CJ15" s="19"/>
      <c r="CK15" s="19"/>
      <c r="CL15" s="19">
        <f t="shared" si="14"/>
        <v>0</v>
      </c>
      <c r="CM15" s="19"/>
      <c r="CN15" s="2"/>
      <c r="CO15" s="26"/>
      <c r="CP15" s="19"/>
      <c r="CQ15" s="19"/>
      <c r="CR15" s="19">
        <f t="shared" si="15"/>
        <v>0</v>
      </c>
      <c r="CS15" s="19"/>
      <c r="CT15" s="2"/>
      <c r="CU15" s="26"/>
      <c r="CV15" s="19"/>
      <c r="CW15" s="19"/>
      <c r="CX15" s="19">
        <f t="shared" si="16"/>
        <v>0</v>
      </c>
      <c r="CY15" s="19"/>
      <c r="CZ15" s="2"/>
      <c r="DA15" s="26"/>
      <c r="DB15" s="19"/>
      <c r="DC15" s="19"/>
      <c r="DD15" s="19">
        <f t="shared" si="17"/>
        <v>0</v>
      </c>
      <c r="DE15" s="19"/>
      <c r="DF15" s="2"/>
      <c r="DG15" s="26"/>
      <c r="DH15" s="19"/>
      <c r="DI15" s="19"/>
      <c r="DJ15" s="19">
        <f t="shared" si="18"/>
        <v>0</v>
      </c>
      <c r="DK15" s="19"/>
      <c r="DL15" s="2"/>
      <c r="DM15" s="26"/>
      <c r="DN15" s="19"/>
      <c r="DO15" s="19"/>
      <c r="DP15" s="19">
        <f t="shared" si="19"/>
        <v>0</v>
      </c>
      <c r="DQ15" s="19"/>
      <c r="DR15" s="2"/>
      <c r="DS15" s="26"/>
      <c r="DT15" s="19"/>
      <c r="DU15" s="19"/>
      <c r="DV15" s="19">
        <f t="shared" si="20"/>
        <v>0</v>
      </c>
      <c r="DW15" s="19"/>
      <c r="DX15" s="2"/>
      <c r="DY15" s="26"/>
      <c r="DZ15" s="19"/>
      <c r="EA15" s="19"/>
      <c r="EB15" s="19">
        <f t="shared" si="21"/>
        <v>0</v>
      </c>
      <c r="EC15" s="19"/>
      <c r="ED15" s="2"/>
      <c r="EE15" s="26"/>
      <c r="EF15" s="19"/>
      <c r="EG15" s="19"/>
      <c r="EH15" s="19">
        <f t="shared" si="22"/>
        <v>0</v>
      </c>
      <c r="EI15" s="19"/>
      <c r="EJ15" s="2"/>
      <c r="EK15" s="26"/>
      <c r="EL15" s="19"/>
      <c r="EM15" s="19"/>
      <c r="EN15" s="19">
        <f t="shared" si="23"/>
        <v>0</v>
      </c>
      <c r="EO15" s="19"/>
      <c r="EP15" s="2"/>
      <c r="EQ15" s="15"/>
      <c r="ER15" s="3">
        <f t="shared" si="24"/>
        <v>5000</v>
      </c>
      <c r="ET15" s="3">
        <f t="shared" si="25"/>
        <v>5000</v>
      </c>
    </row>
    <row r="16" spans="1:150" ht="15" thickBot="1" x14ac:dyDescent="0.35">
      <c r="A16" s="6" t="s">
        <v>13</v>
      </c>
      <c r="B16" s="25">
        <v>109</v>
      </c>
      <c r="C16" s="25"/>
      <c r="D16" s="20">
        <v>40</v>
      </c>
      <c r="E16" s="20"/>
      <c r="F16" s="20">
        <f t="shared" si="0"/>
        <v>1</v>
      </c>
      <c r="G16" s="20"/>
      <c r="H16" s="11">
        <v>1500</v>
      </c>
      <c r="I16" s="25"/>
      <c r="J16" s="20"/>
      <c r="K16" s="20"/>
      <c r="L16" s="20">
        <f t="shared" si="1"/>
        <v>0</v>
      </c>
      <c r="M16" s="20"/>
      <c r="N16" s="11"/>
      <c r="O16" s="25"/>
      <c r="P16" s="20"/>
      <c r="Q16" s="20"/>
      <c r="R16" s="20">
        <f t="shared" si="2"/>
        <v>0</v>
      </c>
      <c r="S16" s="20"/>
      <c r="T16" s="11"/>
      <c r="U16" s="25"/>
      <c r="V16" s="20"/>
      <c r="W16" s="20"/>
      <c r="X16" s="20">
        <f t="shared" si="3"/>
        <v>0</v>
      </c>
      <c r="Y16" s="20"/>
      <c r="Z16" s="11"/>
      <c r="AA16" s="25"/>
      <c r="AB16" s="20"/>
      <c r="AC16" s="20"/>
      <c r="AD16" s="20">
        <f t="shared" si="4"/>
        <v>0</v>
      </c>
      <c r="AE16" s="20"/>
      <c r="AF16" s="11"/>
      <c r="AG16" s="25"/>
      <c r="AH16" s="20"/>
      <c r="AI16" s="20"/>
      <c r="AJ16" s="20">
        <f t="shared" si="5"/>
        <v>0</v>
      </c>
      <c r="AK16" s="20"/>
      <c r="AL16" s="11"/>
      <c r="AM16" s="25"/>
      <c r="AN16" s="20"/>
      <c r="AO16" s="20"/>
      <c r="AP16" s="20">
        <f t="shared" si="6"/>
        <v>0</v>
      </c>
      <c r="AQ16" s="20"/>
      <c r="AR16" s="11"/>
      <c r="AS16" s="25"/>
      <c r="AT16" s="20"/>
      <c r="AU16" s="20"/>
      <c r="AV16" s="20">
        <f t="shared" si="7"/>
        <v>0</v>
      </c>
      <c r="AW16" s="20"/>
      <c r="AX16" s="11"/>
      <c r="AY16" s="21"/>
      <c r="AZ16" s="20"/>
      <c r="BA16" s="20"/>
      <c r="BB16" s="20">
        <f t="shared" si="8"/>
        <v>0</v>
      </c>
      <c r="BC16" s="20"/>
      <c r="BD16" s="11"/>
      <c r="BE16" s="25"/>
      <c r="BF16" s="20"/>
      <c r="BG16" s="20"/>
      <c r="BH16" s="20">
        <f t="shared" si="9"/>
        <v>0</v>
      </c>
      <c r="BI16" s="20"/>
      <c r="BJ16" s="11"/>
      <c r="BK16" s="25"/>
      <c r="BL16" s="20"/>
      <c r="BM16" s="20"/>
      <c r="BN16" s="20">
        <f t="shared" si="10"/>
        <v>0</v>
      </c>
      <c r="BO16" s="20"/>
      <c r="BP16" s="11"/>
      <c r="BQ16" s="25"/>
      <c r="BR16" s="20"/>
      <c r="BS16" s="20"/>
      <c r="BT16" s="20">
        <f t="shared" si="11"/>
        <v>0</v>
      </c>
      <c r="BU16" s="20"/>
      <c r="BV16" s="11"/>
      <c r="BW16" s="25"/>
      <c r="BX16" s="20"/>
      <c r="BY16" s="20"/>
      <c r="BZ16" s="20">
        <f t="shared" si="12"/>
        <v>0</v>
      </c>
      <c r="CA16" s="20"/>
      <c r="CB16" s="11"/>
      <c r="CC16" s="25"/>
      <c r="CD16" s="20"/>
      <c r="CE16" s="20"/>
      <c r="CF16" s="20">
        <f t="shared" si="13"/>
        <v>0</v>
      </c>
      <c r="CG16" s="20"/>
      <c r="CH16" s="11"/>
      <c r="CI16" s="25"/>
      <c r="CJ16" s="20"/>
      <c r="CK16" s="20"/>
      <c r="CL16" s="20">
        <f t="shared" si="14"/>
        <v>0</v>
      </c>
      <c r="CM16" s="20"/>
      <c r="CN16" s="11"/>
      <c r="CO16" s="25"/>
      <c r="CP16" s="20"/>
      <c r="CQ16" s="20"/>
      <c r="CR16" s="20">
        <f t="shared" si="15"/>
        <v>0</v>
      </c>
      <c r="CS16" s="20"/>
      <c r="CT16" s="11"/>
      <c r="CU16" s="25"/>
      <c r="CV16" s="20"/>
      <c r="CW16" s="20"/>
      <c r="CX16" s="20">
        <f t="shared" si="16"/>
        <v>0</v>
      </c>
      <c r="CY16" s="20"/>
      <c r="CZ16" s="11"/>
      <c r="DA16" s="25"/>
      <c r="DB16" s="20"/>
      <c r="DC16" s="20"/>
      <c r="DD16" s="20">
        <f t="shared" si="17"/>
        <v>0</v>
      </c>
      <c r="DE16" s="20"/>
      <c r="DF16" s="11"/>
      <c r="DG16" s="25"/>
      <c r="DH16" s="20"/>
      <c r="DI16" s="20"/>
      <c r="DJ16" s="20">
        <f t="shared" si="18"/>
        <v>0</v>
      </c>
      <c r="DK16" s="20"/>
      <c r="DL16" s="11"/>
      <c r="DM16" s="25"/>
      <c r="DN16" s="20"/>
      <c r="DO16" s="20"/>
      <c r="DP16" s="20">
        <f t="shared" si="19"/>
        <v>0</v>
      </c>
      <c r="DQ16" s="20"/>
      <c r="DR16" s="11"/>
      <c r="DS16" s="25"/>
      <c r="DT16" s="20"/>
      <c r="DU16" s="20"/>
      <c r="DV16" s="20">
        <f t="shared" si="20"/>
        <v>0</v>
      </c>
      <c r="DW16" s="20"/>
      <c r="DX16" s="11"/>
      <c r="DY16" s="25"/>
      <c r="DZ16" s="20"/>
      <c r="EA16" s="20"/>
      <c r="EB16" s="20">
        <f t="shared" si="21"/>
        <v>0</v>
      </c>
      <c r="EC16" s="20"/>
      <c r="ED16" s="11"/>
      <c r="EE16" s="25"/>
      <c r="EF16" s="20"/>
      <c r="EG16" s="20"/>
      <c r="EH16" s="20">
        <f t="shared" si="22"/>
        <v>0</v>
      </c>
      <c r="EI16" s="20"/>
      <c r="EJ16" s="11"/>
      <c r="EK16" s="25"/>
      <c r="EL16" s="20"/>
      <c r="EM16" s="20"/>
      <c r="EN16" s="20">
        <f t="shared" si="23"/>
        <v>0</v>
      </c>
      <c r="EO16" s="20"/>
      <c r="EP16" s="11"/>
      <c r="EQ16" s="21"/>
      <c r="ER16" s="11">
        <f t="shared" si="24"/>
        <v>1500</v>
      </c>
      <c r="ET16" s="11">
        <f t="shared" si="25"/>
        <v>1500</v>
      </c>
    </row>
    <row r="17" spans="1:150" ht="5.25" customHeight="1" x14ac:dyDescent="0.3"/>
    <row r="18" spans="1:150" x14ac:dyDescent="0.3">
      <c r="D18">
        <f>SUM(D8:D17)</f>
        <v>342</v>
      </c>
      <c r="F18" s="29">
        <f>SUM(F8:F17)</f>
        <v>8.5</v>
      </c>
      <c r="H18" s="3">
        <f>SUM(H8:H17)</f>
        <v>34100</v>
      </c>
      <c r="J18">
        <f>SUM(J8:J17)</f>
        <v>0</v>
      </c>
      <c r="L18" s="29">
        <f>SUM(L8:L17)</f>
        <v>0</v>
      </c>
      <c r="N18" s="3">
        <f>SUM(N8:N17)</f>
        <v>0</v>
      </c>
      <c r="P18">
        <f>SUM(P8:P17)</f>
        <v>0</v>
      </c>
      <c r="R18" s="29">
        <f>SUM(R8:R17)</f>
        <v>0</v>
      </c>
      <c r="T18" s="3">
        <f>SUM(T8:T17)</f>
        <v>0</v>
      </c>
      <c r="V18">
        <f>SUM(V8:V17)</f>
        <v>0</v>
      </c>
      <c r="X18" s="29">
        <f>SUM(X8:X17)</f>
        <v>0</v>
      </c>
      <c r="Z18" s="3">
        <f>SUM(Z8:Z17)</f>
        <v>0</v>
      </c>
      <c r="AB18">
        <f>SUM(AB8:AB17)</f>
        <v>0</v>
      </c>
      <c r="AD18" s="29">
        <f>SUM(AD8:AD17)</f>
        <v>0</v>
      </c>
      <c r="AF18" s="3">
        <f>SUM(AF8:AF17)</f>
        <v>0</v>
      </c>
      <c r="AH18">
        <f>SUM(AH8:AH17)</f>
        <v>0</v>
      </c>
      <c r="AJ18" s="29">
        <f>SUM(AJ8:AJ17)</f>
        <v>0</v>
      </c>
      <c r="AL18" s="3">
        <f>SUM(AL8:AL17)</f>
        <v>0</v>
      </c>
      <c r="AN18">
        <f>SUM(AN8:AN17)</f>
        <v>0</v>
      </c>
      <c r="AP18" s="29">
        <f>SUM(AP8:AP17)</f>
        <v>0</v>
      </c>
      <c r="AR18" s="3">
        <f>SUM(AR8:AR17)</f>
        <v>0</v>
      </c>
      <c r="AT18">
        <f>SUM(AT8:AT17)</f>
        <v>0</v>
      </c>
      <c r="AV18" s="29">
        <f>SUM(AV8:AV17)</f>
        <v>0</v>
      </c>
      <c r="AX18" s="3">
        <f>SUM(AX8:AX17)</f>
        <v>0</v>
      </c>
      <c r="AY18" s="15"/>
      <c r="AZ18">
        <f>SUM(AZ8:AZ17)</f>
        <v>0</v>
      </c>
      <c r="BB18" s="29">
        <f>SUM(BB8:BB17)</f>
        <v>0</v>
      </c>
      <c r="BD18" s="3">
        <f>SUM(BD8:BD17)</f>
        <v>0</v>
      </c>
      <c r="BF18">
        <f>SUM(BF8:BF17)</f>
        <v>0</v>
      </c>
      <c r="BH18" s="29">
        <f>SUM(BH8:BH17)</f>
        <v>0</v>
      </c>
      <c r="BJ18" s="3">
        <f>SUM(BJ8:BJ17)</f>
        <v>0</v>
      </c>
      <c r="BL18">
        <f>SUM(BL8:BL17)</f>
        <v>0</v>
      </c>
      <c r="BN18" s="29">
        <f>SUM(BN8:BN17)</f>
        <v>0</v>
      </c>
      <c r="BP18" s="3">
        <f>SUM(BP8:BP17)</f>
        <v>0</v>
      </c>
      <c r="BR18">
        <f>SUM(BR8:BR17)</f>
        <v>0</v>
      </c>
      <c r="BT18" s="29">
        <f>SUM(BT8:BT17)</f>
        <v>0</v>
      </c>
      <c r="BV18" s="3">
        <f>SUM(BV8:BV17)</f>
        <v>0</v>
      </c>
      <c r="BX18">
        <f>SUM(BX8:BX17)</f>
        <v>0</v>
      </c>
      <c r="BZ18" s="29">
        <f>SUM(BZ8:BZ17)</f>
        <v>0</v>
      </c>
      <c r="CB18" s="3">
        <f>SUM(CB8:CB17)</f>
        <v>0</v>
      </c>
      <c r="CD18">
        <f>SUM(CD8:CD17)</f>
        <v>0</v>
      </c>
      <c r="CF18" s="29">
        <f>SUM(CF8:CF17)</f>
        <v>0</v>
      </c>
      <c r="CH18" s="3">
        <f>SUM(CH8:CH17)</f>
        <v>0</v>
      </c>
      <c r="CJ18">
        <f>SUM(CJ8:CJ17)</f>
        <v>0</v>
      </c>
      <c r="CL18" s="29">
        <f>SUM(CL8:CL17)</f>
        <v>0</v>
      </c>
      <c r="CN18" s="3">
        <f>SUM(CN8:CN17)</f>
        <v>0</v>
      </c>
      <c r="CP18">
        <f>SUM(CP8:CP17)</f>
        <v>0</v>
      </c>
      <c r="CR18" s="29">
        <f>SUM(CR8:CR17)</f>
        <v>0</v>
      </c>
      <c r="CT18" s="3">
        <f>SUM(CT8:CT17)</f>
        <v>0</v>
      </c>
      <c r="CV18">
        <f>SUM(CV8:CV17)</f>
        <v>0</v>
      </c>
      <c r="CX18" s="29">
        <f>SUM(CX8:CX17)</f>
        <v>0</v>
      </c>
      <c r="CZ18" s="3">
        <f>SUM(CZ8:CZ17)</f>
        <v>0</v>
      </c>
      <c r="DB18">
        <f>SUM(DB8:DB17)</f>
        <v>0</v>
      </c>
      <c r="DD18" s="29">
        <f>SUM(DD8:DD17)</f>
        <v>0</v>
      </c>
      <c r="DF18" s="3">
        <f>SUM(DF8:DF17)</f>
        <v>0</v>
      </c>
      <c r="DH18">
        <f>SUM(DH8:DH17)</f>
        <v>0</v>
      </c>
      <c r="DJ18" s="29">
        <f>SUM(DJ8:DJ17)</f>
        <v>0</v>
      </c>
      <c r="DL18" s="3">
        <f>SUM(DL8:DL17)</f>
        <v>0</v>
      </c>
      <c r="DN18">
        <f>SUM(DN8:DN17)</f>
        <v>0</v>
      </c>
      <c r="DP18" s="29">
        <f>SUM(DP8:DP17)</f>
        <v>0</v>
      </c>
      <c r="DR18" s="3">
        <f>SUM(DR8:DR17)</f>
        <v>0</v>
      </c>
      <c r="DT18">
        <f>SUM(DT8:DT17)</f>
        <v>0</v>
      </c>
      <c r="DV18" s="29">
        <f>SUM(DV8:DV17)</f>
        <v>0</v>
      </c>
      <c r="DX18" s="3">
        <f>SUM(DX8:DX17)</f>
        <v>0</v>
      </c>
      <c r="DZ18">
        <f>SUM(DZ8:DZ17)</f>
        <v>0</v>
      </c>
      <c r="EB18" s="29">
        <f>SUM(EB8:EB17)</f>
        <v>0</v>
      </c>
      <c r="ED18" s="3">
        <f>SUM(ED8:ED17)</f>
        <v>0</v>
      </c>
      <c r="EF18">
        <f>SUM(EF8:EF17)</f>
        <v>0</v>
      </c>
      <c r="EH18" s="29">
        <f>SUM(EH8:EH17)</f>
        <v>0</v>
      </c>
      <c r="EJ18" s="3">
        <f>SUM(EJ8:EJ17)</f>
        <v>0</v>
      </c>
      <c r="EL18">
        <f>SUM(EL8:EL17)</f>
        <v>0</v>
      </c>
      <c r="EN18" s="29">
        <f>SUM(EN8:EN17)</f>
        <v>0</v>
      </c>
      <c r="EP18" s="3">
        <f>SUM(EP8:EP17)</f>
        <v>0</v>
      </c>
      <c r="EQ18" s="15"/>
    </row>
    <row r="19" spans="1:150" ht="15" thickBot="1" x14ac:dyDescent="0.35">
      <c r="A19" s="18"/>
      <c r="B19" s="18"/>
      <c r="C19" s="18"/>
      <c r="D19" s="4"/>
      <c r="E19" s="4"/>
      <c r="F19" s="4"/>
      <c r="G19" s="4"/>
      <c r="H19" s="4"/>
      <c r="I19" s="18"/>
      <c r="J19" s="4"/>
      <c r="K19" s="4"/>
      <c r="L19" s="4"/>
      <c r="M19" s="4"/>
      <c r="N19" s="4"/>
      <c r="O19" s="18"/>
      <c r="P19" s="4"/>
      <c r="Q19" s="4"/>
      <c r="R19" s="4"/>
      <c r="S19" s="4"/>
      <c r="T19" s="4"/>
      <c r="U19" s="18"/>
      <c r="V19" s="4"/>
      <c r="W19" s="4"/>
      <c r="X19" s="4"/>
      <c r="Y19" s="4"/>
      <c r="Z19" s="4"/>
      <c r="AA19" s="18"/>
      <c r="AB19" s="4"/>
      <c r="AC19" s="4"/>
      <c r="AD19" s="4"/>
      <c r="AE19" s="4"/>
      <c r="AF19" s="4"/>
      <c r="AG19" s="18"/>
      <c r="AH19" s="4"/>
      <c r="AI19" s="4"/>
      <c r="AJ19" s="4"/>
      <c r="AK19" s="4"/>
      <c r="AL19" s="4"/>
      <c r="AM19" s="18"/>
      <c r="AN19" s="4"/>
      <c r="AO19" s="4"/>
      <c r="AP19" s="4"/>
      <c r="AQ19" s="4"/>
      <c r="AR19" s="4"/>
      <c r="AS19" s="18"/>
      <c r="AT19" s="4"/>
      <c r="AU19" s="4"/>
      <c r="AV19" s="4"/>
      <c r="AW19" s="4"/>
      <c r="AX19" s="4"/>
      <c r="AY19" s="12"/>
      <c r="AZ19" s="4"/>
      <c r="BA19" s="4"/>
      <c r="BB19" s="4"/>
      <c r="BC19" s="4"/>
      <c r="BD19" s="4"/>
      <c r="BE19" s="18"/>
      <c r="BF19" s="4"/>
      <c r="BG19" s="4"/>
      <c r="BH19" s="4"/>
      <c r="BI19" s="4"/>
      <c r="BJ19" s="4"/>
      <c r="BK19" s="18"/>
      <c r="BL19" s="4"/>
      <c r="BM19" s="4"/>
      <c r="BN19" s="4"/>
      <c r="BO19" s="4"/>
      <c r="BP19" s="4"/>
      <c r="BQ19" s="18"/>
      <c r="BR19" s="4"/>
      <c r="BS19" s="4"/>
      <c r="BT19" s="4"/>
      <c r="BU19" s="4"/>
      <c r="BV19" s="4"/>
      <c r="BW19" s="18"/>
      <c r="BX19" s="4"/>
      <c r="BY19" s="4"/>
      <c r="BZ19" s="4"/>
      <c r="CA19" s="4"/>
      <c r="CB19" s="4"/>
      <c r="CC19" s="18"/>
      <c r="CD19" s="4"/>
      <c r="CE19" s="4"/>
      <c r="CF19" s="4"/>
      <c r="CG19" s="4"/>
      <c r="CH19" s="4"/>
      <c r="CI19" s="18"/>
      <c r="CJ19" s="4"/>
      <c r="CK19" s="4"/>
      <c r="CL19" s="4"/>
      <c r="CM19" s="4"/>
      <c r="CN19" s="4"/>
      <c r="CO19" s="18"/>
      <c r="CP19" s="4"/>
      <c r="CQ19" s="4"/>
      <c r="CR19" s="4"/>
      <c r="CS19" s="4"/>
      <c r="CT19" s="4"/>
      <c r="CU19" s="18"/>
      <c r="CV19" s="4"/>
      <c r="CW19" s="4"/>
      <c r="CX19" s="4"/>
      <c r="CY19" s="4"/>
      <c r="CZ19" s="4"/>
      <c r="DA19" s="18"/>
      <c r="DB19" s="4"/>
      <c r="DC19" s="4"/>
      <c r="DD19" s="4"/>
      <c r="DE19" s="4"/>
      <c r="DF19" s="4"/>
      <c r="DG19" s="18"/>
      <c r="DH19" s="4"/>
      <c r="DI19" s="4"/>
      <c r="DJ19" s="4"/>
      <c r="DK19" s="4"/>
      <c r="DL19" s="4"/>
      <c r="DM19" s="18"/>
      <c r="DN19" s="4"/>
      <c r="DO19" s="4"/>
      <c r="DP19" s="4"/>
      <c r="DQ19" s="4"/>
      <c r="DR19" s="4"/>
      <c r="DS19" s="18"/>
      <c r="DT19" s="4"/>
      <c r="DU19" s="4"/>
      <c r="DV19" s="4"/>
      <c r="DW19" s="4"/>
      <c r="DX19" s="4"/>
      <c r="DY19" s="18"/>
      <c r="DZ19" s="4"/>
      <c r="EA19" s="4"/>
      <c r="EB19" s="4"/>
      <c r="EC19" s="4"/>
      <c r="ED19" s="4"/>
      <c r="EE19" s="18"/>
      <c r="EF19" s="4"/>
      <c r="EG19" s="4"/>
      <c r="EH19" s="4"/>
      <c r="EI19" s="4"/>
      <c r="EJ19" s="4"/>
      <c r="EK19" s="18"/>
      <c r="EL19" s="4"/>
      <c r="EM19" s="4"/>
      <c r="EN19" s="4"/>
      <c r="EO19" s="4"/>
      <c r="EP19" s="4"/>
      <c r="EQ19" s="12"/>
      <c r="ER19" s="17">
        <f>SUM(ER8:ER18)</f>
        <v>34100</v>
      </c>
      <c r="ET19" s="17">
        <f>SUM(ET8:ET18)</f>
        <v>34100</v>
      </c>
    </row>
    <row r="20" spans="1:150" ht="15" thickTop="1" x14ac:dyDescent="0.3">
      <c r="A20" s="18"/>
      <c r="B20" s="18"/>
      <c r="C20" s="18"/>
      <c r="D20" s="4"/>
      <c r="E20" s="4"/>
      <c r="F20" s="4"/>
      <c r="G20" s="4"/>
      <c r="H20" s="4"/>
      <c r="I20" s="18"/>
      <c r="J20" s="4"/>
      <c r="K20" s="4"/>
      <c r="L20" s="4"/>
      <c r="M20" s="4"/>
      <c r="N20" s="4"/>
      <c r="O20" s="18"/>
      <c r="P20" s="4"/>
      <c r="Q20" s="4"/>
      <c r="R20" s="4"/>
      <c r="S20" s="4"/>
      <c r="T20" s="4"/>
      <c r="U20" s="18"/>
      <c r="V20" s="4"/>
      <c r="W20" s="4"/>
      <c r="X20" s="4"/>
      <c r="Y20" s="4"/>
      <c r="Z20" s="4"/>
      <c r="AA20" s="18"/>
      <c r="AB20" s="4"/>
      <c r="AC20" s="4"/>
      <c r="AD20" s="4"/>
      <c r="AE20" s="4"/>
      <c r="AF20" s="4"/>
      <c r="AG20" s="18"/>
      <c r="AH20" s="4"/>
      <c r="AI20" s="4"/>
      <c r="AJ20" s="4"/>
      <c r="AK20" s="4"/>
      <c r="AL20" s="4"/>
      <c r="AM20" s="18"/>
      <c r="AN20" s="4"/>
      <c r="AO20" s="4"/>
      <c r="AP20" s="4"/>
      <c r="AQ20" s="4"/>
      <c r="AR20" s="4"/>
      <c r="AS20" s="18"/>
      <c r="AT20" s="4"/>
      <c r="AU20" s="4"/>
      <c r="AV20" s="4"/>
      <c r="AW20" s="4"/>
      <c r="AX20" s="4"/>
      <c r="AY20" s="21"/>
      <c r="AZ20" s="4"/>
      <c r="BA20" s="4"/>
      <c r="BB20" s="4"/>
      <c r="BC20" s="4"/>
      <c r="BD20" s="4"/>
      <c r="BE20" s="18"/>
      <c r="BF20" s="4"/>
      <c r="BG20" s="4"/>
      <c r="BH20" s="4"/>
      <c r="BI20" s="4"/>
      <c r="BJ20" s="4"/>
      <c r="BK20" s="18"/>
      <c r="BL20" s="4"/>
      <c r="BM20" s="4"/>
      <c r="BN20" s="4"/>
      <c r="BO20" s="4"/>
      <c r="BP20" s="4"/>
      <c r="BQ20" s="18"/>
      <c r="BR20" s="4"/>
      <c r="BS20" s="4"/>
      <c r="BT20" s="4"/>
      <c r="BU20" s="4"/>
      <c r="BV20" s="4"/>
      <c r="BW20" s="18"/>
      <c r="BX20" s="4"/>
      <c r="BY20" s="4"/>
      <c r="BZ20" s="4"/>
      <c r="CA20" s="4"/>
      <c r="CB20" s="4"/>
      <c r="CC20" s="18"/>
      <c r="CD20" s="4"/>
      <c r="CE20" s="4"/>
      <c r="CF20" s="4"/>
      <c r="CG20" s="4"/>
      <c r="CH20" s="4"/>
      <c r="CI20" s="18"/>
      <c r="CJ20" s="4"/>
      <c r="CK20" s="4"/>
      <c r="CL20" s="4"/>
      <c r="CM20" s="4"/>
      <c r="CN20" s="4"/>
      <c r="CO20" s="18"/>
      <c r="CP20" s="4"/>
      <c r="CQ20" s="4"/>
      <c r="CR20" s="4"/>
      <c r="CS20" s="4"/>
      <c r="CT20" s="4"/>
      <c r="CU20" s="18"/>
      <c r="CV20" s="4"/>
      <c r="CW20" s="4"/>
      <c r="CX20" s="4"/>
      <c r="CY20" s="4"/>
      <c r="CZ20" s="4"/>
      <c r="DA20" s="18"/>
      <c r="DB20" s="4"/>
      <c r="DC20" s="4"/>
      <c r="DD20" s="4"/>
      <c r="DE20" s="4"/>
      <c r="DF20" s="4"/>
      <c r="DG20" s="18"/>
      <c r="DH20" s="4"/>
      <c r="DI20" s="4"/>
      <c r="DJ20" s="4"/>
      <c r="DK20" s="4"/>
      <c r="DL20" s="4"/>
      <c r="DM20" s="18"/>
      <c r="DN20" s="4"/>
      <c r="DO20" s="4"/>
      <c r="DP20" s="4"/>
      <c r="DQ20" s="4"/>
      <c r="DR20" s="4"/>
      <c r="DS20" s="18"/>
      <c r="DT20" s="4"/>
      <c r="DU20" s="4"/>
      <c r="DV20" s="4"/>
      <c r="DW20" s="4"/>
      <c r="DX20" s="4"/>
      <c r="DY20" s="18"/>
      <c r="DZ20" s="4"/>
      <c r="EA20" s="4"/>
      <c r="EB20" s="4"/>
      <c r="EC20" s="4"/>
      <c r="ED20" s="4"/>
      <c r="EE20" s="18"/>
      <c r="EF20" s="4"/>
      <c r="EG20" s="4"/>
      <c r="EH20" s="4"/>
      <c r="EI20" s="4"/>
      <c r="EJ20" s="4"/>
      <c r="EK20" s="18"/>
      <c r="EL20" s="4"/>
      <c r="EM20" s="4"/>
      <c r="EN20" s="4"/>
      <c r="EO20" s="4"/>
      <c r="EP20" s="4"/>
      <c r="EQ20" s="21"/>
    </row>
    <row r="21" spans="1:150" x14ac:dyDescent="0.3">
      <c r="ER21" s="16"/>
      <c r="ES21" s="16"/>
    </row>
    <row r="22" spans="1:150" x14ac:dyDescent="0.3">
      <c r="A22" s="4"/>
      <c r="B22" s="4"/>
      <c r="C22" s="4"/>
      <c r="F22" s="29">
        <f>+F18</f>
        <v>8.5</v>
      </c>
      <c r="H22" s="8"/>
      <c r="I22" s="4"/>
      <c r="L22" s="29">
        <f>+L18</f>
        <v>0</v>
      </c>
      <c r="N22" s="8"/>
      <c r="O22" s="4"/>
      <c r="R22" s="29">
        <f>+R18</f>
        <v>0</v>
      </c>
      <c r="T22" s="8"/>
      <c r="U22" s="4"/>
      <c r="X22" s="29">
        <f>+X18</f>
        <v>0</v>
      </c>
      <c r="Z22" s="8"/>
      <c r="AA22" s="4"/>
      <c r="AD22" s="29">
        <f>+AD18</f>
        <v>0</v>
      </c>
      <c r="AF22" s="8"/>
      <c r="AG22" s="4"/>
      <c r="AJ22" s="29">
        <f>+AJ18</f>
        <v>0</v>
      </c>
      <c r="AL22" s="8"/>
      <c r="AM22" s="4"/>
      <c r="AP22" s="29">
        <f>+AP18</f>
        <v>0</v>
      </c>
      <c r="AR22" s="8"/>
      <c r="AS22" s="4"/>
      <c r="AV22" s="29">
        <f>+AV18</f>
        <v>0</v>
      </c>
      <c r="BB22" s="29">
        <f>+BB18</f>
        <v>0</v>
      </c>
      <c r="BD22" s="8"/>
      <c r="BE22" s="4"/>
      <c r="BH22" s="29">
        <f>+BH18</f>
        <v>0</v>
      </c>
      <c r="BJ22" s="8"/>
      <c r="BK22" s="4"/>
      <c r="BN22" s="29">
        <f>+BN18</f>
        <v>0</v>
      </c>
      <c r="BP22" s="8"/>
      <c r="BQ22" s="4"/>
      <c r="BT22" s="29">
        <f>+BT18</f>
        <v>0</v>
      </c>
      <c r="BV22" s="8"/>
      <c r="BW22" s="4"/>
      <c r="BZ22" s="29">
        <f>+BZ18</f>
        <v>0</v>
      </c>
      <c r="CB22" s="8"/>
      <c r="CC22" s="4"/>
      <c r="CF22" s="29">
        <f>+CF18</f>
        <v>0</v>
      </c>
      <c r="CH22" s="8"/>
      <c r="CI22" s="4"/>
      <c r="CL22" s="29">
        <f>+CL18</f>
        <v>0</v>
      </c>
      <c r="CN22" s="8"/>
      <c r="CO22" s="4"/>
      <c r="CR22" s="29">
        <f>+CR18</f>
        <v>0</v>
      </c>
      <c r="CU22" s="4"/>
      <c r="CX22" s="29">
        <f>+CX18</f>
        <v>0</v>
      </c>
      <c r="CZ22" s="8"/>
      <c r="DA22" s="4"/>
      <c r="DD22" s="29">
        <f>+DD18</f>
        <v>0</v>
      </c>
      <c r="DF22" s="8"/>
      <c r="DG22" s="4"/>
      <c r="DJ22" s="29">
        <f>+DJ18</f>
        <v>0</v>
      </c>
      <c r="DL22" s="8"/>
      <c r="DM22" s="4"/>
      <c r="DP22" s="29">
        <f>+DP18</f>
        <v>0</v>
      </c>
      <c r="DR22" s="8"/>
      <c r="DS22" s="4"/>
      <c r="DV22" s="29">
        <f>+DV18</f>
        <v>0</v>
      </c>
      <c r="DX22" s="8"/>
      <c r="DY22" s="4"/>
      <c r="EB22" s="29">
        <f>+EB18</f>
        <v>0</v>
      </c>
      <c r="ED22" s="8"/>
      <c r="EE22" s="4"/>
      <c r="EH22" s="29">
        <f>+EH18</f>
        <v>0</v>
      </c>
      <c r="EJ22" s="8"/>
      <c r="EK22" s="4"/>
      <c r="EN22" s="29">
        <f>+EN18</f>
        <v>0</v>
      </c>
      <c r="ER22" s="29">
        <f>AVERAGE(D22:EP22)</f>
        <v>0.35416666666666669</v>
      </c>
      <c r="ET22" s="34" t="s">
        <v>32</v>
      </c>
    </row>
    <row r="23" spans="1:150" x14ac:dyDescent="0.3">
      <c r="A23" s="4"/>
      <c r="B23" s="4"/>
      <c r="C23" s="4"/>
      <c r="H23" s="8"/>
      <c r="I23" s="4"/>
      <c r="N23" s="8"/>
      <c r="O23" s="4"/>
      <c r="T23" s="8"/>
      <c r="U23" s="4"/>
      <c r="Z23" s="8"/>
      <c r="AA23" s="4"/>
      <c r="AF23" s="8"/>
      <c r="AG23" s="4"/>
      <c r="AL23" s="8"/>
      <c r="AM23" s="4"/>
      <c r="AR23" s="8"/>
      <c r="AS23" s="4"/>
      <c r="AX23" s="8"/>
      <c r="BD23" s="8"/>
      <c r="BE23" s="4"/>
      <c r="BJ23" s="8"/>
      <c r="BK23" s="4"/>
      <c r="BP23" s="8"/>
      <c r="BQ23" s="4"/>
      <c r="BV23" s="8"/>
      <c r="BW23" s="4"/>
      <c r="CB23" s="8"/>
      <c r="CC23" s="4"/>
      <c r="CH23" s="8"/>
      <c r="CI23" s="4"/>
      <c r="CN23" s="8"/>
      <c r="CO23" s="4"/>
      <c r="CT23" s="8"/>
      <c r="CU23" s="4"/>
      <c r="CZ23" s="8"/>
      <c r="DA23" s="4"/>
      <c r="DF23" s="8"/>
      <c r="DG23" s="4"/>
      <c r="DL23" s="8"/>
      <c r="DM23" s="4"/>
      <c r="DR23" s="8"/>
      <c r="DS23" s="4"/>
      <c r="DX23" s="8"/>
      <c r="DY23" s="4"/>
      <c r="ED23" s="8"/>
      <c r="EE23" s="4"/>
      <c r="EJ23" s="8"/>
      <c r="EK23" s="4"/>
      <c r="EP23" s="8"/>
    </row>
    <row r="24" spans="1:150" x14ac:dyDescent="0.3">
      <c r="A24" s="4"/>
      <c r="B24" s="4"/>
      <c r="C24" s="4"/>
      <c r="H24" s="8"/>
      <c r="I24" s="4"/>
      <c r="N24" s="8"/>
      <c r="O24" s="4"/>
      <c r="T24" s="8"/>
      <c r="U24" s="4"/>
      <c r="Z24" s="8"/>
      <c r="AA24" s="4"/>
      <c r="AF24" s="8"/>
      <c r="AG24" s="4"/>
      <c r="AL24" s="8"/>
      <c r="AM24" s="4"/>
      <c r="AR24" s="8"/>
      <c r="AS24" s="4"/>
      <c r="AX24" s="8"/>
      <c r="BD24" s="8"/>
      <c r="BE24" s="4"/>
      <c r="BJ24" s="8"/>
      <c r="BK24" s="4"/>
      <c r="BP24" s="8"/>
      <c r="BQ24" s="4"/>
      <c r="BV24" s="8"/>
      <c r="BW24" s="4"/>
      <c r="CB24" s="8"/>
      <c r="CC24" s="4"/>
      <c r="CH24" s="8"/>
      <c r="CI24" s="4"/>
      <c r="CN24" s="8"/>
      <c r="CO24" s="4"/>
      <c r="CT24" s="8"/>
      <c r="CU24" s="4"/>
      <c r="CZ24" s="8"/>
      <c r="DA24" s="4"/>
      <c r="DF24" s="8"/>
      <c r="DG24" s="4"/>
      <c r="DL24" s="8"/>
      <c r="DM24" s="4"/>
      <c r="DR24" s="8"/>
      <c r="DS24" s="4"/>
      <c r="DX24" s="8"/>
      <c r="DY24" s="4"/>
      <c r="ED24" s="8"/>
      <c r="EE24" s="4"/>
      <c r="EJ24" s="8"/>
      <c r="EK24" s="4"/>
      <c r="EP24" s="8"/>
    </row>
    <row r="25" spans="1:150" x14ac:dyDescent="0.3">
      <c r="A25" s="4"/>
      <c r="B25" s="4"/>
      <c r="C25" s="4"/>
      <c r="H25" s="4"/>
      <c r="I25" s="4"/>
      <c r="N25" s="4"/>
      <c r="O25" s="4"/>
      <c r="T25" s="4"/>
      <c r="U25" s="4"/>
      <c r="Z25" s="4"/>
      <c r="AA25" s="4"/>
      <c r="AF25" s="4"/>
      <c r="AG25" s="4"/>
      <c r="AL25" s="4"/>
      <c r="AM25" s="4"/>
      <c r="AR25" s="4"/>
      <c r="AS25" s="4"/>
      <c r="AX25" s="4"/>
      <c r="BD25" s="4"/>
      <c r="BE25" s="4"/>
      <c r="BJ25" s="4"/>
      <c r="BK25" s="4"/>
      <c r="BP25" s="4"/>
      <c r="BQ25" s="4"/>
      <c r="BV25" s="4"/>
      <c r="BW25" s="4"/>
      <c r="CB25" s="4"/>
      <c r="CC25" s="4"/>
      <c r="CH25" s="4"/>
      <c r="CI25" s="4"/>
      <c r="CN25" s="4"/>
      <c r="CO25" s="4"/>
      <c r="CT25" s="4"/>
      <c r="CU25" s="4"/>
      <c r="CZ25" s="4"/>
      <c r="DA25" s="4"/>
      <c r="DF25" s="4"/>
      <c r="DG25" s="4"/>
      <c r="DL25" s="4"/>
      <c r="DM25" s="4"/>
      <c r="DR25" s="4"/>
      <c r="DS25" s="4"/>
      <c r="DX25" s="4"/>
      <c r="DY25" s="4"/>
      <c r="ED25" s="4"/>
      <c r="EE25" s="4"/>
      <c r="EJ25" s="4"/>
      <c r="EK25" s="4"/>
      <c r="EP25" s="4"/>
    </row>
    <row r="26" spans="1:150" x14ac:dyDescent="0.3">
      <c r="A26" s="4"/>
      <c r="B26" s="4"/>
      <c r="C26" s="4"/>
      <c r="H26" s="8"/>
      <c r="I26" s="4"/>
      <c r="N26" s="8"/>
      <c r="O26" s="4"/>
      <c r="T26" s="8"/>
      <c r="U26" s="4"/>
      <c r="Z26" s="8"/>
      <c r="AA26" s="4"/>
      <c r="AF26" s="8"/>
      <c r="AG26" s="4"/>
      <c r="AL26" s="8"/>
      <c r="AM26" s="4"/>
      <c r="AR26" s="8"/>
      <c r="AS26" s="4"/>
      <c r="AX26" s="8"/>
      <c r="AY26" s="7"/>
      <c r="BD26" s="8"/>
      <c r="BE26" s="4"/>
      <c r="BJ26" s="8"/>
      <c r="BK26" s="4"/>
      <c r="BP26" s="8"/>
      <c r="BQ26" s="4"/>
      <c r="BV26" s="8"/>
      <c r="BW26" s="4"/>
      <c r="CB26" s="8"/>
      <c r="CC26" s="4"/>
      <c r="CH26" s="8"/>
      <c r="CI26" s="4"/>
      <c r="CN26" s="8"/>
      <c r="CO26" s="4"/>
      <c r="CT26" s="8"/>
      <c r="CU26" s="4"/>
      <c r="CZ26" s="8"/>
      <c r="DA26" s="4"/>
      <c r="DF26" s="8"/>
      <c r="DG26" s="4"/>
      <c r="DL26" s="8"/>
      <c r="DM26" s="4"/>
      <c r="DR26" s="8"/>
      <c r="DS26" s="4"/>
      <c r="DX26" s="8"/>
      <c r="DY26" s="4"/>
      <c r="ED26" s="8"/>
      <c r="EE26" s="4"/>
      <c r="EJ26" s="8"/>
      <c r="EK26" s="4"/>
      <c r="EP26" s="8"/>
      <c r="EQ26" s="7"/>
    </row>
    <row r="27" spans="1:150" x14ac:dyDescent="0.3">
      <c r="A27" s="4"/>
      <c r="B27" s="4"/>
      <c r="C27" s="4"/>
      <c r="H27" s="4"/>
      <c r="I27" s="4"/>
      <c r="N27" s="4"/>
      <c r="O27" s="4"/>
      <c r="T27" s="4"/>
      <c r="U27" s="4"/>
      <c r="Z27" s="4"/>
      <c r="AA27" s="4"/>
      <c r="AF27" s="4"/>
      <c r="AG27" s="4"/>
      <c r="AL27" s="4"/>
      <c r="AM27" s="4"/>
      <c r="AR27" s="4"/>
      <c r="AS27" s="4"/>
      <c r="AX27" s="4"/>
      <c r="BD27" s="4"/>
      <c r="BE27" s="4"/>
      <c r="BJ27" s="4"/>
      <c r="BK27" s="4"/>
      <c r="BP27" s="4"/>
      <c r="BQ27" s="4"/>
      <c r="BV27" s="4"/>
      <c r="BW27" s="4"/>
      <c r="CB27" s="4"/>
      <c r="CC27" s="4"/>
      <c r="CH27" s="4"/>
      <c r="CI27" s="4"/>
      <c r="CN27" s="4"/>
      <c r="CO27" s="4"/>
      <c r="CT27" s="4"/>
      <c r="CU27" s="4"/>
      <c r="CZ27" s="4"/>
      <c r="DA27" s="4"/>
      <c r="DF27" s="4"/>
      <c r="DG27" s="4"/>
      <c r="DL27" s="4"/>
      <c r="DM27" s="4"/>
      <c r="DR27" s="4"/>
      <c r="DS27" s="4"/>
      <c r="DX27" s="4"/>
      <c r="DY27" s="4"/>
      <c r="ED27" s="4"/>
      <c r="EE27" s="4"/>
      <c r="EJ27" s="4"/>
      <c r="EK27" s="4"/>
      <c r="EP27" s="4"/>
    </row>
  </sheetData>
  <mergeCells count="24">
    <mergeCell ref="EL2:EP2"/>
    <mergeCell ref="BX2:CB2"/>
    <mergeCell ref="CD2:CH2"/>
    <mergeCell ref="CJ2:CN2"/>
    <mergeCell ref="CP2:CT2"/>
    <mergeCell ref="CV2:CZ2"/>
    <mergeCell ref="DB2:DF2"/>
    <mergeCell ref="DH2:DL2"/>
    <mergeCell ref="DN2:DR2"/>
    <mergeCell ref="DT2:DX2"/>
    <mergeCell ref="DZ2:ED2"/>
    <mergeCell ref="EF2:EJ2"/>
    <mergeCell ref="BR2:BV2"/>
    <mergeCell ref="D2:H2"/>
    <mergeCell ref="J2:N2"/>
    <mergeCell ref="P2:T2"/>
    <mergeCell ref="V2:Z2"/>
    <mergeCell ref="AB2:AF2"/>
    <mergeCell ref="AH2:AL2"/>
    <mergeCell ref="AN2:AR2"/>
    <mergeCell ref="AT2:AX2"/>
    <mergeCell ref="AZ2:BD2"/>
    <mergeCell ref="BF2:BJ2"/>
    <mergeCell ref="BL2:BP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1 - &lt;$100K in 2019</vt:lpstr>
      <vt:lpstr>Table 2 - &gt;$100K in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Brown</dc:creator>
  <cp:lastModifiedBy>Jennifer Stephens</cp:lastModifiedBy>
  <dcterms:created xsi:type="dcterms:W3CDTF">2020-04-10T15:33:02Z</dcterms:created>
  <dcterms:modified xsi:type="dcterms:W3CDTF">2020-12-21T23:53:15Z</dcterms:modified>
</cp:coreProperties>
</file>